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Sheet2" sheetId="2" r:id="rId1"/>
    <sheet name="Sheet1" sheetId="1" state="hidden" r:id="rId2"/>
    <sheet name="Sheet3" sheetId="3" state="hidden" r:id="rId3"/>
  </sheets>
  <definedNames>
    <definedName name="Emisije">Sheet2!$A$11:$A$2092</definedName>
    <definedName name="Lista1">Sheet3!$A$2:$A$28</definedName>
    <definedName name="Nak">Sheet3!$AD$2:$AD$126</definedName>
    <definedName name="Nakladnici">Sheet3!$AD$2:$AD$115</definedName>
    <definedName name="Trajanje">Sheet2!$D$11:$D$2406</definedName>
  </definedNames>
  <calcPr calcId="125725"/>
</workbook>
</file>

<file path=xl/calcChain.xml><?xml version="1.0" encoding="utf-8"?>
<calcChain xmlns="http://schemas.openxmlformats.org/spreadsheetml/2006/main">
  <c r="C2" i="2" a="1"/>
  <c r="C2" s="1"/>
  <c r="B2" i="1" s="1"/>
  <c r="E2" s="1"/>
  <c r="C3" i="2" a="1"/>
  <c r="C3" s="1"/>
  <c r="B3" i="1" s="1"/>
  <c r="E3" s="1"/>
  <c r="C4" i="2" a="1"/>
  <c r="C4" s="1"/>
  <c r="B4" i="1" s="1"/>
  <c r="E4" s="1"/>
  <c r="C5" i="2" a="1"/>
  <c r="C5" s="1"/>
  <c r="B5" i="1" s="1"/>
  <c r="E5" s="1"/>
  <c r="C6" i="2" a="1"/>
  <c r="C6" s="1"/>
  <c r="B6" i="1" s="1"/>
  <c r="E6" s="1"/>
  <c r="C7" i="2" a="1"/>
  <c r="C7" s="1"/>
  <c r="B7" i="1" s="1"/>
  <c r="E7" s="1"/>
  <c r="C8" i="2" a="1"/>
  <c r="C8" s="1"/>
  <c r="B8" i="1" s="1"/>
  <c r="E8" s="1"/>
  <c r="A2"/>
  <c r="G7" l="1"/>
  <c r="G5"/>
  <c r="D2" a="1"/>
  <c r="D2" s="1"/>
  <c r="H2" s="1"/>
  <c r="D4" a="1"/>
  <c r="D4" s="1"/>
  <c r="H4" s="1"/>
  <c r="D7" a="1"/>
  <c r="D7" s="1"/>
  <c r="H7" s="1"/>
  <c r="D3" a="1"/>
  <c r="D3" s="1"/>
  <c r="H3" s="1"/>
  <c r="D5" a="1"/>
  <c r="D5" s="1"/>
  <c r="H5" s="1"/>
  <c r="D6" a="1"/>
  <c r="D6" s="1"/>
  <c r="H6" s="1"/>
  <c r="D8" a="1"/>
  <c r="D8" s="1"/>
  <c r="H8" s="1"/>
  <c r="C3" a="1"/>
  <c r="C3" s="1"/>
  <c r="G3" s="1"/>
  <c r="C4" a="1"/>
  <c r="C4" s="1"/>
  <c r="C6" a="1"/>
  <c r="C6" s="1"/>
  <c r="C8" a="1"/>
  <c r="C8" s="1"/>
  <c r="G8" s="1"/>
  <c r="C2" a="1"/>
  <c r="C2" s="1"/>
  <c r="G2" s="1"/>
  <c r="C5" a="1"/>
  <c r="C5" s="1"/>
  <c r="F5" s="1"/>
  <c r="C7" a="1"/>
  <c r="C7" s="1"/>
  <c r="F7" s="1"/>
  <c r="F4" l="1"/>
  <c r="G4"/>
  <c r="F6"/>
  <c r="G6"/>
  <c r="F2"/>
  <c r="F8"/>
  <c r="F3"/>
</calcChain>
</file>

<file path=xl/sharedStrings.xml><?xml version="1.0" encoding="utf-8"?>
<sst xmlns="http://schemas.openxmlformats.org/spreadsheetml/2006/main" count="3834" uniqueCount="1153">
  <si>
    <t>Naziv emisije</t>
  </si>
  <si>
    <t>Datum emitiranja</t>
  </si>
  <si>
    <t>Termin emitiranja</t>
  </si>
  <si>
    <t>Prosječno trajanje</t>
  </si>
  <si>
    <t>Koeficijent realizacije</t>
  </si>
  <si>
    <t>Planirani broj emitiranja</t>
  </si>
  <si>
    <t>Realizirano emisija</t>
  </si>
  <si>
    <t>CIK DR. BOŽO MILANOVIĆ d.o.o.</t>
  </si>
  <si>
    <t>Ostvarivanje prava građana na javno informiranje</t>
  </si>
  <si>
    <t>PONEDJELJKOM OTVORENO</t>
  </si>
  <si>
    <t>VIJESTI DANA</t>
  </si>
  <si>
    <t>Poticanje kulturne raznolikosti i njegovanja baštine</t>
  </si>
  <si>
    <t>DRAGA NAM JE ISTRA</t>
  </si>
  <si>
    <t>Razvoj odgoja, obrazovanja, znanosti i umjetnosti</t>
  </si>
  <si>
    <t>ZNANSTVENI LEKSIKON</t>
  </si>
  <si>
    <t>Posebni programi na područjima od posebne državne skrbi</t>
  </si>
  <si>
    <t>NEOBIČNA ISTRA (NPL)</t>
  </si>
  <si>
    <t>Nacionalne manjine u Republici Hrvatskoj</t>
  </si>
  <si>
    <t>MICROFONO APERTO</t>
  </si>
  <si>
    <t>Poticanje stvaralaštva na narječjima hrvatskog jezika</t>
  </si>
  <si>
    <t>OSJEĆANJE VREMENA (MO)</t>
  </si>
  <si>
    <t>Poticanje razvoja svijesti o ravnopravnosti spolova</t>
  </si>
  <si>
    <t>ŽIVOT ŽENE</t>
  </si>
  <si>
    <t>Kvalitetni programi za djecu i mlade</t>
  </si>
  <si>
    <t>MOJA GENERACIJA</t>
  </si>
  <si>
    <t>CROATA d.o.o.</t>
  </si>
  <si>
    <t>AKTUALNI SAT</t>
  </si>
  <si>
    <t>VRIJEME JE ZA KLAPE</t>
  </si>
  <si>
    <t>ČITAJMO ZAJEDNO</t>
  </si>
  <si>
    <t>BLJESKALICA</t>
  </si>
  <si>
    <t>DUNAV INFO</t>
  </si>
  <si>
    <t>OD INFORMACIJE DO SPOZNAJE</t>
  </si>
  <si>
    <t>RIJEČ PRAVOSLAVLJA</t>
  </si>
  <si>
    <t>KULTUROGRAM</t>
  </si>
  <si>
    <t>RADIJSKE MANIFESTACIJE</t>
  </si>
  <si>
    <t>SPEKTAR</t>
  </si>
  <si>
    <t>INICIJATIVA</t>
  </si>
  <si>
    <t>DTR TV I RADIO DIFUZIJA d.o.o.</t>
  </si>
  <si>
    <t>DANAS U ZONI</t>
  </si>
  <si>
    <t>KULT-ZONE</t>
  </si>
  <si>
    <t>DRUGA STRANA PRIČE</t>
  </si>
  <si>
    <t>ZAROZGAJMO NA ĆIĆARIJI</t>
  </si>
  <si>
    <t>DOPO DOMENICA</t>
  </si>
  <si>
    <t>JEN KVART DUMAĆE BESEDE</t>
  </si>
  <si>
    <t>JEDNAKA MOGUĆNOST</t>
  </si>
  <si>
    <t>OBITELJSKA OLIMPIJADA</t>
  </si>
  <si>
    <t>E-RADIO d.o.o.</t>
  </si>
  <si>
    <t>VIJESTI CITY RADIJA</t>
  </si>
  <si>
    <t>KULTURNI GRAD</t>
  </si>
  <si>
    <t>ETNO UČIONICA</t>
  </si>
  <si>
    <t>VGF VELIKOGORIČKI GLAZBENI FESTIVAL</t>
  </si>
  <si>
    <t>TRADICIJA I KULTURA NAC. MANJINA</t>
  </si>
  <si>
    <t>MOSTOVI NARJEČJA</t>
  </si>
  <si>
    <t>RAVNOPRAVNOST U RAZLIČITOSTI</t>
  </si>
  <si>
    <t>PRAVO DJECE DA BUDU DJECA</t>
  </si>
  <si>
    <t>FAKULTET POLITIČKIH ZNANOSTI - RADIO STUDENT</t>
  </si>
  <si>
    <t>HOMO POLITICUS</t>
  </si>
  <si>
    <t>SVE U 16</t>
  </si>
  <si>
    <t>KULTURIZACIJA</t>
  </si>
  <si>
    <t>A GDJE SU KITOVI?</t>
  </si>
  <si>
    <t>BOGATSTVO RAZLIČITOSTI</t>
  </si>
  <si>
    <t>OD UGLA DO KANTUNA</t>
  </si>
  <si>
    <t>ŠIRENJE PODRUČJA BORBE</t>
  </si>
  <si>
    <t>STUDOMAT</t>
  </si>
  <si>
    <t>GLAS PODRAVINE d.o.o.</t>
  </si>
  <si>
    <t>REPORT BY DAY</t>
  </si>
  <si>
    <t>VIJESTI RGP-A</t>
  </si>
  <si>
    <t>ŽIVOT U KOPRIVNICI</t>
  </si>
  <si>
    <t>BOLJE SUTRA</t>
  </si>
  <si>
    <t>MANIFESTACIJE PODRAVINE</t>
  </si>
  <si>
    <t>CIVILIAN</t>
  </si>
  <si>
    <t>KOPRIVNIČKI KRAJ - ETNO BAŠTINA</t>
  </si>
  <si>
    <t>ONA I ON</t>
  </si>
  <si>
    <t>VELIKI ODMOR</t>
  </si>
  <si>
    <t>GLAS SLAVONIJE D.D</t>
  </si>
  <si>
    <t>SLAVONSKI DNEVNIK</t>
  </si>
  <si>
    <t>ARS SLAVONICA</t>
  </si>
  <si>
    <t>IZVOR ISTINE</t>
  </si>
  <si>
    <t>D-FUNK</t>
  </si>
  <si>
    <t>GRADSKI RADIO d.o.o.</t>
  </si>
  <si>
    <t>DNEVNIK</t>
  </si>
  <si>
    <t>PRVI KORAK</t>
  </si>
  <si>
    <t>NARODNO BLAGO</t>
  </si>
  <si>
    <t>STROSSMAYEROVA BAŠTINA</t>
  </si>
  <si>
    <t>TU OKO NAS</t>
  </si>
  <si>
    <t>UJEDINJENI U RAZLIČITOSTI</t>
  </si>
  <si>
    <t>RIJEČ HRVATSKA</t>
  </si>
  <si>
    <t>DUGINE BOJE</t>
  </si>
  <si>
    <t>LETEĆI ODRED</t>
  </si>
  <si>
    <t>HILARIS d.o.o.</t>
  </si>
  <si>
    <t>LOKALNE VIJESTI</t>
  </si>
  <si>
    <t>ŠKRINJA</t>
  </si>
  <si>
    <t>DOKTOR U KUĆI</t>
  </si>
  <si>
    <t>MATAN UND JARANEN</t>
  </si>
  <si>
    <t>ZAJEDNO</t>
  </si>
  <si>
    <t>LIPI NAŠ RVACKI</t>
  </si>
  <si>
    <t>SRIJEDOM AKTUALNO (MO)</t>
  </si>
  <si>
    <t>HIT RADIO d.o.o.</t>
  </si>
  <si>
    <t>100 LJUDI 100 ĆUDI</t>
  </si>
  <si>
    <t>VIJESTI HIT RADIJA</t>
  </si>
  <si>
    <t>DANI ALKE I VELIKE GOSPE</t>
  </si>
  <si>
    <t>LIBAR</t>
  </si>
  <si>
    <t>CETINSKA BRAZDA</t>
  </si>
  <si>
    <t>MANJINSKI KALENDAR</t>
  </si>
  <si>
    <t>SINJANJE</t>
  </si>
  <si>
    <t>JEDNA-KOST</t>
  </si>
  <si>
    <t>NAŠA DICA</t>
  </si>
  <si>
    <t>HRVATSKI KATOLIČKI RADIO</t>
  </si>
  <si>
    <t>KULTURNE MINUTE</t>
  </si>
  <si>
    <t>VREMEPLOV</t>
  </si>
  <si>
    <t>SNAGA DIJALOGA</t>
  </si>
  <si>
    <t>HRVATSKO NARODNO BLAGO</t>
  </si>
  <si>
    <t>OBITELJ DANAS</t>
  </si>
  <si>
    <t>PAMETNA PITANJA ZA PAMETNE GLAVE</t>
  </si>
  <si>
    <t>HRVATSKI RADIO ČAKOVEC d.o.o.</t>
  </si>
  <si>
    <t>MEĐIMURSKA KRONIKA</t>
  </si>
  <si>
    <t>POLJOPRIVREDNA EMISIJA</t>
  </si>
  <si>
    <t>KULTURNJAK</t>
  </si>
  <si>
    <t>GLAS MLADIH</t>
  </si>
  <si>
    <t>ŽUPANIJA ZRINSKIH</t>
  </si>
  <si>
    <t>NOVI ZAVIČAJ</t>
  </si>
  <si>
    <t>MEĐIMORSKI REČNIK</t>
  </si>
  <si>
    <t>JESMO LI JEDNAKI</t>
  </si>
  <si>
    <t>SPORT RAPORT</t>
  </si>
  <si>
    <t>HRVATSKI RADIO OTOČAC d.o.o.</t>
  </si>
  <si>
    <t>GACKA- RIJEKA KOJA NESTAJE</t>
  </si>
  <si>
    <t>GACKOM ZAJEDNO</t>
  </si>
  <si>
    <t>STARI ZANATI I VJEŠTINE</t>
  </si>
  <si>
    <t>TRAGOM OTOČKIH GRANIČARA</t>
  </si>
  <si>
    <t>OPUSTJELI ZAVIČAJ</t>
  </si>
  <si>
    <t>VAKO IL' NAKO</t>
  </si>
  <si>
    <t>POGLED S MARSA I VENERE</t>
  </si>
  <si>
    <t>SVIJET ZA NAS</t>
  </si>
  <si>
    <t>HRVATSKI RADIO VUKOVAR d.o.o.</t>
  </si>
  <si>
    <t>KULTURNO - PROSVJETNI MOZAIK</t>
  </si>
  <si>
    <t>BRANITELJSKI INFO</t>
  </si>
  <si>
    <t>MOZAIK 8</t>
  </si>
  <si>
    <t>IKAVICA</t>
  </si>
  <si>
    <t>POZOR - GOVORI ŽENA</t>
  </si>
  <si>
    <t>HRVATSKI RADIO ŽUPANJA d.o.o.</t>
  </si>
  <si>
    <t>GOSPODARSKA BURZA</t>
  </si>
  <si>
    <t>KULTURNI PREGLED</t>
  </si>
  <si>
    <t>DRUŠTVENA TRIBINA</t>
  </si>
  <si>
    <t>MANIFESTACIJE I MI</t>
  </si>
  <si>
    <t>INFOKOLAŽ (MO)</t>
  </si>
  <si>
    <t>PRIČE IZ SLAVONIJE</t>
  </si>
  <si>
    <t>INFOKOLAŽ(MO)</t>
  </si>
  <si>
    <t>AKTUALNE TEME (MO)</t>
  </si>
  <si>
    <t>ILOK TON d.o.o.</t>
  </si>
  <si>
    <t>VIJESTI</t>
  </si>
  <si>
    <t>AGAPE</t>
  </si>
  <si>
    <t>VYSIELANIE V SLOVENSKEJ REČI</t>
  </si>
  <si>
    <t>MLADI ZAUVIJEK</t>
  </si>
  <si>
    <t>INFANTINFO d.o.o.</t>
  </si>
  <si>
    <t>GOSTIONICA</t>
  </si>
  <si>
    <t>KULTURICA</t>
  </si>
  <si>
    <t>PROJEKTOR</t>
  </si>
  <si>
    <t>MAESTRALNE MANIFESTACIJE (NPL)</t>
  </si>
  <si>
    <t>U MANJINI</t>
  </si>
  <si>
    <t>STIHOVI I SNOVI</t>
  </si>
  <si>
    <t>SPOLITIKA</t>
  </si>
  <si>
    <t>RUBIKOVA KOCKA</t>
  </si>
  <si>
    <t>INFORMATIVNI CENTAR - HRVATSKA RADIO POSTAJA ČAZMA d.o.o.</t>
  </si>
  <si>
    <t>KRONIKA DANA</t>
  </si>
  <si>
    <t>COOL-TURA</t>
  </si>
  <si>
    <t>SUPER MANIFESTACIJE</t>
  </si>
  <si>
    <t>TO SMO MI</t>
  </si>
  <si>
    <t>ŠTO-KAJ</t>
  </si>
  <si>
    <t>ADAM I EVA</t>
  </si>
  <si>
    <t>SUPER KLINCI</t>
  </si>
  <si>
    <t>INFORMATIVNI CENTAR BJELOVAR d.o.o.</t>
  </si>
  <si>
    <t>SELO SVE HRANI</t>
  </si>
  <si>
    <t>ŽUPANIJSKI DNEVNIK</t>
  </si>
  <si>
    <t>BJELOVARIJANA</t>
  </si>
  <si>
    <t>PROFESIONALAC</t>
  </si>
  <si>
    <t>KULTIVAL</t>
  </si>
  <si>
    <t>ŽIVJETI U MANJINI</t>
  </si>
  <si>
    <t>IZVORNO HRVATSKI</t>
  </si>
  <si>
    <t>SRIJEDOM PO SREDINI</t>
  </si>
  <si>
    <t>RITAM MLADIH</t>
  </si>
  <si>
    <t>INFORMATIVNI CENTAR VIROVITICA d.o.o.</t>
  </si>
  <si>
    <t>U POTRAZI ZA IZGUBLJENIM VREMENIMA</t>
  </si>
  <si>
    <t>RITAM GRADA</t>
  </si>
  <si>
    <t>NEK SE ČUJE I NAŠ GLAS</t>
  </si>
  <si>
    <t>KAJ I ŠTO</t>
  </si>
  <si>
    <t>INFORMATIVNI CENTAR ZAPREŠIĆ d.o.o.</t>
  </si>
  <si>
    <t>INTERVJU TJEDNA</t>
  </si>
  <si>
    <t>BANOVA VRŠILNICA</t>
  </si>
  <si>
    <t>OD KOLJEVKE PA DO GROBA</t>
  </si>
  <si>
    <t>JELAČIĆEVI DANI</t>
  </si>
  <si>
    <t>MEHKA MEJA</t>
  </si>
  <si>
    <t>ZAPREŠIĆKE PRIČE IZ DAVNINE</t>
  </si>
  <si>
    <t>IZMEĐU EVE I ADAMA</t>
  </si>
  <si>
    <t>DJEČJI MIKROFON</t>
  </si>
  <si>
    <t>JADRANKA D.D. - RADIO MALI LOŠINJ</t>
  </si>
  <si>
    <t>EKO INFO (NPL)</t>
  </si>
  <si>
    <t>FRIŽIMENULA</t>
  </si>
  <si>
    <t>BLITZ RAZGOVOR</t>
  </si>
  <si>
    <t>ŠETIMANA VA ŠKAFETU (NPL)</t>
  </si>
  <si>
    <t>SPORT PONEDJELJKOM</t>
  </si>
  <si>
    <t>POGLED S HUMA</t>
  </si>
  <si>
    <t>KLAPO MOJA</t>
  </si>
  <si>
    <t>VIŠKE RIČI</t>
  </si>
  <si>
    <t>FEŠTA O' MORA</t>
  </si>
  <si>
    <t>DICA SA ŠKOJA</t>
  </si>
  <si>
    <t>JADRANSKI RADIO d.o.o.</t>
  </si>
  <si>
    <t>DNEVNI PEČAT</t>
  </si>
  <si>
    <t>PODNEVNE VIJESTI</t>
  </si>
  <si>
    <t>FESTIVAL KAZALIŠTA</t>
  </si>
  <si>
    <t>MAKEDONSKE MINUTE</t>
  </si>
  <si>
    <t>TRI KANTUNA</t>
  </si>
  <si>
    <t>MALI, A TAKO VELIKI</t>
  </si>
  <si>
    <t>JANUS D.O.O.</t>
  </si>
  <si>
    <t>OSJEČKO LJETO</t>
  </si>
  <si>
    <t>MALI ODMOR</t>
  </si>
  <si>
    <t>KRUGOVAL 93,1 MHZ d.o.o.</t>
  </si>
  <si>
    <t>GLAS VLASTI</t>
  </si>
  <si>
    <t>NOVOSTI KRUGOVALA</t>
  </si>
  <si>
    <t>MOSLAVINA MIT</t>
  </si>
  <si>
    <t>KORAK NAPRIJED</t>
  </si>
  <si>
    <t>BEREČKE MINUTE</t>
  </si>
  <si>
    <t>KONAC</t>
  </si>
  <si>
    <t>KULT RADIO d.o.o.</t>
  </si>
  <si>
    <t>HRANA BEZ STRESA</t>
  </si>
  <si>
    <t>KULTOSKOP</t>
  </si>
  <si>
    <t>DUHOVI PROŠLOSTI</t>
  </si>
  <si>
    <t>VRIJEME VELIKIH VALOVA</t>
  </si>
  <si>
    <t>KULTURNI VARAŽDIN 2013</t>
  </si>
  <si>
    <t>KAM PINDŽARAMEN</t>
  </si>
  <si>
    <t>KLOPOTEC</t>
  </si>
  <si>
    <t>XY</t>
  </si>
  <si>
    <t>SLATKI SNOVI</t>
  </si>
  <si>
    <t>MATIS d.o.o.</t>
  </si>
  <si>
    <t>EPICENTAR</t>
  </si>
  <si>
    <t>SJETVA</t>
  </si>
  <si>
    <t>KAP ZNANJA</t>
  </si>
  <si>
    <t>SPORTOFON</t>
  </si>
  <si>
    <t>MEA MEDIA d.o.o.</t>
  </si>
  <si>
    <t>INFO DANA</t>
  </si>
  <si>
    <t>KAPITALAC</t>
  </si>
  <si>
    <t>TOTALNO COOL</t>
  </si>
  <si>
    <t>RADIO RAČUNALO</t>
  </si>
  <si>
    <t>KULTURNI VARAŽDIN</t>
  </si>
  <si>
    <t>KAJKAVAC</t>
  </si>
  <si>
    <t>RASKORAK</t>
  </si>
  <si>
    <t>ŠKOLSKO ZVONO</t>
  </si>
  <si>
    <t>MEDIA-MIX-RADIO 105 d.o.o.</t>
  </si>
  <si>
    <t>VIJESTI IZ GRADA I ŽUPANIJE</t>
  </si>
  <si>
    <t>HRVATI Z DRUGE STRANE MURE</t>
  </si>
  <si>
    <t>LJUDI I DOGAĐAJI</t>
  </si>
  <si>
    <t>MEĐIMURJE MOJE MALO (M) (NPL)</t>
  </si>
  <si>
    <t>MEĐIMURSKA POPEVKA</t>
  </si>
  <si>
    <t>SOS 105</t>
  </si>
  <si>
    <t>PRIČA ZA LAKU NOĆ</t>
  </si>
  <si>
    <t>MEGAMIX d.o.o.</t>
  </si>
  <si>
    <t>FORSKA ČAKULA</t>
  </si>
  <si>
    <t>VIJESTI S OTOKA HVARA</t>
  </si>
  <si>
    <t>DELMATIANA</t>
  </si>
  <si>
    <t>HVAR DANAS HVAR NEKADA</t>
  </si>
  <si>
    <t>HVARSKO LJETO- HVARSKE LJETNE PRIREDBE</t>
  </si>
  <si>
    <t>STAROGROJSKI DIVERTIMIENTI</t>
  </si>
  <si>
    <t>LILIPUTANIA- EMISIJA ZA DJECU I MLADE</t>
  </si>
  <si>
    <t>MIROSLAV KRALJEVIĆ d.o.o.</t>
  </si>
  <si>
    <t>ZLATNA BRAZDA</t>
  </si>
  <si>
    <t>NA FINJAKA</t>
  </si>
  <si>
    <t>KULERI</t>
  </si>
  <si>
    <t>POŽEŠKE MANIFESTACIJE</t>
  </si>
  <si>
    <t>POKRETAČI</t>
  </si>
  <si>
    <t>NA ŠKOLSKOM HODNIKU</t>
  </si>
  <si>
    <t>MORSKI ZVUK d.o.o.</t>
  </si>
  <si>
    <t>TOTALNE VIJESTI</t>
  </si>
  <si>
    <t>ŽUPANIJSKA KRONIKA</t>
  </si>
  <si>
    <t>SPLITSKO LJETO</t>
  </si>
  <si>
    <t>LITO U DALMACIJI</t>
  </si>
  <si>
    <t>DALMATINSKI OTOCI</t>
  </si>
  <si>
    <t>ŽENA U 21. STOLJEĆU</t>
  </si>
  <si>
    <t>PLANIRAJMO BUDUĆNOST ZAJEDNO</t>
  </si>
  <si>
    <t>MOSLAVAČKI LIST d.o.o.</t>
  </si>
  <si>
    <t>DNEVNE NOVOSTI RADIO MOSLAVINE</t>
  </si>
  <si>
    <t>RADIO PARLAMENT</t>
  </si>
  <si>
    <t>RADIO VOLODER</t>
  </si>
  <si>
    <t xml:space="preserve">MOZAIK </t>
  </si>
  <si>
    <t>MT ETER D.O.O.</t>
  </si>
  <si>
    <t>ETNO KUTAK</t>
  </si>
  <si>
    <t xml:space="preserve">DOBRO JE ZNATI </t>
  </si>
  <si>
    <t>VIKEND NA ZABAVNOM RADIJU</t>
  </si>
  <si>
    <t>RODNA GRUDA</t>
  </si>
  <si>
    <t>IGRAČKA VJETROVA</t>
  </si>
  <si>
    <t>PROFESIJA ŽENA</t>
  </si>
  <si>
    <t>NOVI RADIO - ZADAR d.o.o.</t>
  </si>
  <si>
    <t>MACCHIATO NA KALELARGI</t>
  </si>
  <si>
    <t>SREDIŠNJE VIJESTI</t>
  </si>
  <si>
    <t>ISPO' VOLTA</t>
  </si>
  <si>
    <t>MEDIJSKA ANATOMIJA</t>
  </si>
  <si>
    <t>NOVI POČETAK</t>
  </si>
  <si>
    <t>PESCAFONDO</t>
  </si>
  <si>
    <t>HRABRE ŽENE</t>
  </si>
  <si>
    <t>RADIOLINO</t>
  </si>
  <si>
    <t>NOVI RADIO d.o.o.</t>
  </si>
  <si>
    <t>KULTURNE MANIFESTACIJE</t>
  </si>
  <si>
    <t>ĐAKOVAČKI KLINCI</t>
  </si>
  <si>
    <t>NOVOSTI d.o.o.</t>
  </si>
  <si>
    <t>ZA SELO I POLJOPRIVREDU</t>
  </si>
  <si>
    <t>48. VINKOVAČKE JESENI</t>
  </si>
  <si>
    <t>VI, MI I KNJIGA</t>
  </si>
  <si>
    <t>ŽIVOT NA PRODRUČJU OD POSEBNE DRŽAVNE SKRBI</t>
  </si>
  <si>
    <t>MULTIKULTURA</t>
  </si>
  <si>
    <t>GOVOR MOGA KRAJA</t>
  </si>
  <si>
    <t>SVI SMO JEDNAKI</t>
  </si>
  <si>
    <t>MALCI RADOZNALCI</t>
  </si>
  <si>
    <t>OBITELJSKI RADIO IVANIĆ d.o.o.</t>
  </si>
  <si>
    <t>NA ŽERAVICI</t>
  </si>
  <si>
    <t>O BAŠTINI S PRIJATELJIMA BAŠTINE</t>
  </si>
  <si>
    <t>TKO, ŠTO, ZAŠTO?</t>
  </si>
  <si>
    <t>KULTURNA DOGAĐANJA OTOKA IVANIĆA</t>
  </si>
  <si>
    <t>KAJKAVSKI OSEBUŠEK</t>
  </si>
  <si>
    <t>ŽENSKE RUKE</t>
  </si>
  <si>
    <t>RAZLIKE NISU VAŽNE</t>
  </si>
  <si>
    <t>OTOČNI RADIO KORNATI d.o.o.</t>
  </si>
  <si>
    <t>TJEDNA ČAKULA</t>
  </si>
  <si>
    <t>VIJESTI OTOČNOG RADIJA KORNATI</t>
  </si>
  <si>
    <t>DANI LATINSKOG IDRA</t>
  </si>
  <si>
    <t>EKO EKO</t>
  </si>
  <si>
    <t>TRAGOVIMA PREDAKA</t>
  </si>
  <si>
    <t>OTOČNI PJESNICI</t>
  </si>
  <si>
    <t>PETRINJSKI RADIO d.o.o.</t>
  </si>
  <si>
    <t>TRENICA</t>
  </si>
  <si>
    <t>VIJESTI PETRINJSKOG RADIJA</t>
  </si>
  <si>
    <t>TREĆE POLUVRIJEME</t>
  </si>
  <si>
    <t>PLANEX RADIO d.o.o.</t>
  </si>
  <si>
    <t>AKTUALNO NA 104,9</t>
  </si>
  <si>
    <t>KUD VI - TUD I MI</t>
  </si>
  <si>
    <t>STETOSKOP</t>
  </si>
  <si>
    <t>TU SMO I MI (MANIFESTACIJE)</t>
  </si>
  <si>
    <t>ETNO FM</t>
  </si>
  <si>
    <t>ŠKRINJA I ŠKRLAK</t>
  </si>
  <si>
    <t>U PRVOM LICU</t>
  </si>
  <si>
    <t>RASTIMO ZAJEDNO</t>
  </si>
  <si>
    <t>PRIMORSKI RADIO d.o.o.</t>
  </si>
  <si>
    <t>FORZA FIUME</t>
  </si>
  <si>
    <t>PRIMORSKI DNEVNIK</t>
  </si>
  <si>
    <t>RIJEČKI KARNEVAL</t>
  </si>
  <si>
    <t>SUNCEM U ČELO</t>
  </si>
  <si>
    <t>PRO RADIO d.o.o.</t>
  </si>
  <si>
    <t>MALO BAVE</t>
  </si>
  <si>
    <t>DANI FESTIVALA (NPL)</t>
  </si>
  <si>
    <t>CINEMASCOPE</t>
  </si>
  <si>
    <t>KULTURA NA GRANICI</t>
  </si>
  <si>
    <t>FILDŽAN (NPL)</t>
  </si>
  <si>
    <t>NA KANTUNU</t>
  </si>
  <si>
    <t>PTIĆI GUNDULIĆI (NPL)</t>
  </si>
  <si>
    <t>RADIO 047 d.o.o.</t>
  </si>
  <si>
    <t>AKTUALNO</t>
  </si>
  <si>
    <t>SEDMI DAN</t>
  </si>
  <si>
    <t>RUKSAK</t>
  </si>
  <si>
    <t>ZLOĆKO</t>
  </si>
  <si>
    <t>RADIO 052 d.o.o.</t>
  </si>
  <si>
    <t>ZGOR POTOKA</t>
  </si>
  <si>
    <t>KLAPE U NAŠEM KRAJU</t>
  </si>
  <si>
    <t>PAUČINA</t>
  </si>
  <si>
    <t>ČA SMO MI?</t>
  </si>
  <si>
    <t>NAŠA DJECA</t>
  </si>
  <si>
    <t>RADIO 101 d.o.o.</t>
  </si>
  <si>
    <t>AKTUALNI 101</t>
  </si>
  <si>
    <t>ANTENA</t>
  </si>
  <si>
    <t>ZNANOST I BIZNIS</t>
  </si>
  <si>
    <t>RADIO BANOVINA d.o.o.</t>
  </si>
  <si>
    <t>PLUS ILI MINUS</t>
  </si>
  <si>
    <t>PUČKE SVETKOVINE</t>
  </si>
  <si>
    <t>EKO KALENDAR</t>
  </si>
  <si>
    <t>JUČER I DANAS</t>
  </si>
  <si>
    <t>SPOMENDANI MANJINA</t>
  </si>
  <si>
    <t>RODA U AKCIJI</t>
  </si>
  <si>
    <t>RADIO BANSKA KOSA d.o.o.</t>
  </si>
  <si>
    <t>KRATKE VIJESTI IZ BARANJE</t>
  </si>
  <si>
    <t>POLJO-INFO</t>
  </si>
  <si>
    <t>KULTURA PETKOM U DVA</t>
  </si>
  <si>
    <t>PRAVOSLAVLJE VERA SVETA</t>
  </si>
  <si>
    <t>RAZGOVOR S POVODOM</t>
  </si>
  <si>
    <t>ISTOČNI TOKOVI</t>
  </si>
  <si>
    <t>ŠKOLSKA KLUPA</t>
  </si>
  <si>
    <t>RADIO BARANJA d.o.o.</t>
  </si>
  <si>
    <t>BRIFING</t>
  </si>
  <si>
    <t>JUTARNJI DNEVNIK</t>
  </si>
  <si>
    <t>TAMBURAŠKI DIVANI</t>
  </si>
  <si>
    <t>GAZDA U DVORIŠTU</t>
  </si>
  <si>
    <t>POZITIV</t>
  </si>
  <si>
    <t>BARANJSKE MANJINE</t>
  </si>
  <si>
    <t>SVJETLO RAZUMA</t>
  </si>
  <si>
    <t>MUDRICA</t>
  </si>
  <si>
    <t>RADIO BENKOVAC d.o.o.</t>
  </si>
  <si>
    <t>AKTUALNI TRENUTAK</t>
  </si>
  <si>
    <t>PO BUKOVICI I RAVNIM KOTARIMA</t>
  </si>
  <si>
    <t>KULTURA U SRIDU</t>
  </si>
  <si>
    <t>BENKOVAČKO KULTURNO LJETO</t>
  </si>
  <si>
    <t>ODRASTANJE BUDUĆNOSTI</t>
  </si>
  <si>
    <t>RADIO BIOKOVO d.o.o.</t>
  </si>
  <si>
    <t>OSMIJEH</t>
  </si>
  <si>
    <t>TEMA DANA</t>
  </si>
  <si>
    <t>TIN I JA</t>
  </si>
  <si>
    <t>ZDRAVE MINUTE</t>
  </si>
  <si>
    <t>ETNO TURIST</t>
  </si>
  <si>
    <t xml:space="preserve">KOLAJNA </t>
  </si>
  <si>
    <t>TI I JA - RAVNOPRAVNI</t>
  </si>
  <si>
    <t>ŠTO PČELICE RADE, ŠTO PČELICE ZNAJU</t>
  </si>
  <si>
    <t>RADIO BLJESAK d.o.o.</t>
  </si>
  <si>
    <t>AKTUALNOSTI RADIJA BLJESAK</t>
  </si>
  <si>
    <t>SUNCE NAD ORANICAMA</t>
  </si>
  <si>
    <t>UČILICA</t>
  </si>
  <si>
    <t>NAŠA GRANA SA SVIH STRANA (MANIFESTACIJA)</t>
  </si>
  <si>
    <t>PRUŽI MI RUKU (NPL)</t>
  </si>
  <si>
    <t>RADIO BROD informiranje i marketing d.o.o.</t>
  </si>
  <si>
    <t>ŽELIM ZNATI</t>
  </si>
  <si>
    <t>BRODSKE MANIFESTACIJE</t>
  </si>
  <si>
    <t>MANJINSKI FORUM</t>
  </si>
  <si>
    <t>IZVORNO SLAVONSKO</t>
  </si>
  <si>
    <t>ŽENA 21. STOLJEĆA</t>
  </si>
  <si>
    <t>RADIO CENTAR - STUDIO POREČ d.o.o.</t>
  </si>
  <si>
    <t>PRESS PLUS</t>
  </si>
  <si>
    <t>KULTURNA EUFRAZIANA</t>
  </si>
  <si>
    <t>STRIGILIS</t>
  </si>
  <si>
    <t>DECUMANUS</t>
  </si>
  <si>
    <t>LA PARENZANA</t>
  </si>
  <si>
    <t>VRUJA BESID</t>
  </si>
  <si>
    <t>BREZA</t>
  </si>
  <si>
    <t>BIZER</t>
  </si>
  <si>
    <t>RADIO DALMACIJA d.o.o.</t>
  </si>
  <si>
    <t>IZGUBLJENA GENERACIJA 58000 SPLIT</t>
  </si>
  <si>
    <t>RADIO DARUVAR d.o.o.</t>
  </si>
  <si>
    <t>DESET I DESET U DESET</t>
  </si>
  <si>
    <t>VIJESTI RADIO DARUVARA</t>
  </si>
  <si>
    <t>NJEGOVANJE TRADICIJE</t>
  </si>
  <si>
    <t>EUREKA</t>
  </si>
  <si>
    <t>SUŽIVOT</t>
  </si>
  <si>
    <t>ČESKÉ VYSÍLÁNÍ</t>
  </si>
  <si>
    <t>NARODNI GOVORI</t>
  </si>
  <si>
    <t>RAVNOPRAVNOST</t>
  </si>
  <si>
    <t>RADIO DELTA d.o.o.</t>
  </si>
  <si>
    <t>DELTOSKOP</t>
  </si>
  <si>
    <t>PONOS NERETVE</t>
  </si>
  <si>
    <t>DOBRE VIBRACIJE</t>
  </si>
  <si>
    <t>TU SU - MEĐU NAMA</t>
  </si>
  <si>
    <t>ABECEDA RIČI</t>
  </si>
  <si>
    <t>ŽENSKI KUTAK</t>
  </si>
  <si>
    <t>MOGU I HOĆU</t>
  </si>
  <si>
    <t>RADIO DONJI MIHOLJAC d.o.o.</t>
  </si>
  <si>
    <t>DNEVNIK RDM-A</t>
  </si>
  <si>
    <t>PODUZETNIK INFO</t>
  </si>
  <si>
    <t>ZEMLJA I LJUDI</t>
  </si>
  <si>
    <t>RADIO DRAVA d.o.o.</t>
  </si>
  <si>
    <t>KOPRIVNIČKE VIJESTI</t>
  </si>
  <si>
    <t>MOJA KOPRIVNICA</t>
  </si>
  <si>
    <t>NAŠE PODRAVSKE MANIFESTACIJE</t>
  </si>
  <si>
    <t>ŽIVIMO ZAJEDNO</t>
  </si>
  <si>
    <t>MOJE NAJDRAKŠE KAJ</t>
  </si>
  <si>
    <t>CRVENO-PLAVO</t>
  </si>
  <si>
    <t>VELIKI I MALI LJUDI</t>
  </si>
  <si>
    <t>RADIO ĐAKOVO d.o.o.</t>
  </si>
  <si>
    <t>BILANCA</t>
  </si>
  <si>
    <t>RADIO KORZO</t>
  </si>
  <si>
    <t>(O)ČUVANA BAŠTINA</t>
  </si>
  <si>
    <t>NA RUBU KULTURE</t>
  </si>
  <si>
    <t>TREĆA SKUPINA</t>
  </si>
  <si>
    <t>ZVEČER JE NAŠA PIESEN</t>
  </si>
  <si>
    <t>VAGA SPOLOVA</t>
  </si>
  <si>
    <t>IZ STUDENTSKE SOBE - VELIKI ODMOR</t>
  </si>
  <si>
    <t>RADIO ĐURĐEVAC d.o.o.</t>
  </si>
  <si>
    <t>ĐURĐEVAČKE MANIFESTACIJE ZA MALE I VELIKE</t>
  </si>
  <si>
    <t>RADIO GORSKI KOTAR d.o.o.</t>
  </si>
  <si>
    <t>DNEVNIK RGK</t>
  </si>
  <si>
    <t>NA KAVI S…</t>
  </si>
  <si>
    <t>RADIO ŽERJOFKA</t>
  </si>
  <si>
    <t>ZNANJE JE MOĆ</t>
  </si>
  <si>
    <t>GORANSKI POLJ. SAVJETNIK</t>
  </si>
  <si>
    <t>RADIO GRUBIŠNO POLJE d.o.o.</t>
  </si>
  <si>
    <t>DNEVNE NOVOSTI</t>
  </si>
  <si>
    <t>GRUBIŠNOPOLJSKE POVJESNICE</t>
  </si>
  <si>
    <t>RADIO UČILICA</t>
  </si>
  <si>
    <t>TREĆA DOB</t>
  </si>
  <si>
    <t>ČEŠKA REČ</t>
  </si>
  <si>
    <t>SRETNO DIJETE</t>
  </si>
  <si>
    <t>RADIO HRVATSKO ZAGORJE - KRAPINA d.o.o.</t>
  </si>
  <si>
    <t>OČI U OČI</t>
  </si>
  <si>
    <t>VIJESTI, RAZGOVORI, SUSRETI</t>
  </si>
  <si>
    <t>NEK' TAMBURA SVIRA</t>
  </si>
  <si>
    <t>KAJKAVSKA VURA</t>
  </si>
  <si>
    <t>SVETOKRIŠKI TJEDAN</t>
  </si>
  <si>
    <t>VAGA</t>
  </si>
  <si>
    <t>EMISIJA ZA MLADE</t>
  </si>
  <si>
    <t>RADIO IVANEC d.o.o.</t>
  </si>
  <si>
    <t>BLABLAONICA</t>
  </si>
  <si>
    <t>ŠARENI BICIKL</t>
  </si>
  <si>
    <t>RADIO JASKA d.o.o.</t>
  </si>
  <si>
    <t>JASKA PRESS</t>
  </si>
  <si>
    <t>SREDIŠNJICA</t>
  </si>
  <si>
    <t>ZDRAVLJE BROJ 1</t>
  </si>
  <si>
    <t>JASKANSKE MANIFESTACIJE</t>
  </si>
  <si>
    <t>MOZAIK</t>
  </si>
  <si>
    <t>ZNAŠ KAJ TI BUM REKEL (NPL)</t>
  </si>
  <si>
    <t>KLUB ŽENA</t>
  </si>
  <si>
    <t>KORACI</t>
  </si>
  <si>
    <t>RADIO KAJ d.o.o.</t>
  </si>
  <si>
    <t>NAŠI POSLI</t>
  </si>
  <si>
    <t>KAJ VU DUŠI</t>
  </si>
  <si>
    <t>MINUTE ZA ZDRAVLJE</t>
  </si>
  <si>
    <t>GOSTI DOLAZE</t>
  </si>
  <si>
    <t>I TU I TAM ČUJE SE (GOVORI SE) KAJ</t>
  </si>
  <si>
    <t>OD REČI DO REČI</t>
  </si>
  <si>
    <t>KLUB USPJEŠNIH ŽENA</t>
  </si>
  <si>
    <t>ONI DOLAZE</t>
  </si>
  <si>
    <t>RADIO KAŠTELA d.o.o.</t>
  </si>
  <si>
    <t>KAŠTELA INFO</t>
  </si>
  <si>
    <t>ZELENO I MODRO</t>
  </si>
  <si>
    <t>UŽANCA</t>
  </si>
  <si>
    <t>KROZ PONISTRU</t>
  </si>
  <si>
    <t>KAŠTELANSKO KULTURNO LJETO</t>
  </si>
  <si>
    <t>DALMACIJO OD KAMENA!</t>
  </si>
  <si>
    <t>RADIO KOPRIVNICA d.o.o.</t>
  </si>
  <si>
    <t>NOVOSTI</t>
  </si>
  <si>
    <t>POD POVEĆALOM</t>
  </si>
  <si>
    <t>KULTURNO RUHO</t>
  </si>
  <si>
    <t>ZVON</t>
  </si>
  <si>
    <t>ZAVIČAJNE ŠPELACIJE</t>
  </si>
  <si>
    <t>KOJEKAJ</t>
  </si>
  <si>
    <t>POTPUNO RAVNOPRAVNO</t>
  </si>
  <si>
    <t>RAZLIČAK</t>
  </si>
  <si>
    <t>RADIO KORČULA J.T.D.</t>
  </si>
  <si>
    <t>IZ RADA LOKALNE SAMOUPRAVE</t>
  </si>
  <si>
    <t>TJEDNIK</t>
  </si>
  <si>
    <t>MAŠKARANI BARABAN</t>
  </si>
  <si>
    <t>SALOĆA GOSPARA KANAVELIĆA</t>
  </si>
  <si>
    <t>STAJUN OD VERSI</t>
  </si>
  <si>
    <t>KORČULA OVAKO, KORČULA ONAKO</t>
  </si>
  <si>
    <t>ŠTO KAŽE ŽENA? BOGATSTVO RAZLIČITOSTI</t>
  </si>
  <si>
    <t>RADIO KRIŽEVCI d.o.o.</t>
  </si>
  <si>
    <t>192 JAVLJA</t>
  </si>
  <si>
    <t>IZ OPĆINSKIH SREDIŠTA</t>
  </si>
  <si>
    <t>ZEMLJA I BLAGO</t>
  </si>
  <si>
    <t>MANIFESTACIJE - NAŠA BAŠTINA</t>
  </si>
  <si>
    <t>BOLJA STRANA - HUMANOST</t>
  </si>
  <si>
    <t>RADIO LABIN d.o.o.</t>
  </si>
  <si>
    <t>MIKROFON U SREDINI</t>
  </si>
  <si>
    <t>INFO CENTAR</t>
  </si>
  <si>
    <t>KULTUR FEST</t>
  </si>
  <si>
    <t>SETTIMANALLE ALBONESE</t>
  </si>
  <si>
    <t>UŽONCI NAŠEGA KRAJA</t>
  </si>
  <si>
    <t>DONA</t>
  </si>
  <si>
    <t>GIVE ME A BREAK</t>
  </si>
  <si>
    <t>RADIO LUDBREG d.o.o.</t>
  </si>
  <si>
    <t>DNEVNA KRONIKA</t>
  </si>
  <si>
    <t>FAIR PLAY</t>
  </si>
  <si>
    <t>NA RODNOJ GRUDI</t>
  </si>
  <si>
    <t>ŠKOLSKI KUTAK</t>
  </si>
  <si>
    <t>LUDBREG - CENTRUM MUNDI</t>
  </si>
  <si>
    <t>NACIONALNE MANJINE - ŽIVOT U ZAJEDNICI</t>
  </si>
  <si>
    <t>KNJIŽEVNI NATJEČAJ</t>
  </si>
  <si>
    <t>JESMO LI RAVNOPRAVNI</t>
  </si>
  <si>
    <t>LUDBREŠKO SUNCE</t>
  </si>
  <si>
    <t>RADIO M - UDRUGA MLADEŽI VELA LUKA J.T.D.</t>
  </si>
  <si>
    <t>GOST U STUDIJU</t>
  </si>
  <si>
    <t>VELU LUKU NE ZABORAVI</t>
  </si>
  <si>
    <t>GOVORIMO O ZDRAVLJU - ZDRAVE MINUTE</t>
  </si>
  <si>
    <t>VELOLUŠKI KULTURNI LJETNI ĐIR 2012</t>
  </si>
  <si>
    <t>DOBRO VAM JUTRO - MO NACIONALNE MANJINE</t>
  </si>
  <si>
    <t>KLAPSKI KUTAK</t>
  </si>
  <si>
    <t>DOK JE TEBE</t>
  </si>
  <si>
    <t>CRNO-BIJELI SVIJET</t>
  </si>
  <si>
    <t>RADIO MAKARSKA RIVIJERA d.o.o.</t>
  </si>
  <si>
    <t>REPORTERI MAKARSKE RIVIJERE</t>
  </si>
  <si>
    <t>TURISTIČKI PUTOKAZ</t>
  </si>
  <si>
    <t>TRAGOVI KULTURE</t>
  </si>
  <si>
    <t>KORAK PO KORAK</t>
  </si>
  <si>
    <t>RMR MANIFEST</t>
  </si>
  <si>
    <t>NEK ČA NE GRE ĆA (NPL)</t>
  </si>
  <si>
    <t>IZ ŽENSKOG KUTA</t>
  </si>
  <si>
    <t>SUNCE</t>
  </si>
  <si>
    <t>RADIO MARIJA BISTRICA d.o.o.</t>
  </si>
  <si>
    <t>ISPOD POVRŠINE</t>
  </si>
  <si>
    <t>KULTURNI RMB</t>
  </si>
  <si>
    <t>ZELENE BRAZDE</t>
  </si>
  <si>
    <t>LJETO NA RMB-U</t>
  </si>
  <si>
    <t>DOŠL BUM V BISTRICU</t>
  </si>
  <si>
    <t>POGLED IZA OGLEDALA</t>
  </si>
  <si>
    <t>ŠARENA LOPTICA</t>
  </si>
  <si>
    <t>RADIO MREŽNICA d.o.o.</t>
  </si>
  <si>
    <t>047 RM</t>
  </si>
  <si>
    <t>LJEPOTA, ZDRAVLJE, SNAGA</t>
  </si>
  <si>
    <t>RADIO NARONA d.o.o.</t>
  </si>
  <si>
    <t>GOSPODARSKI PODSJETNIK</t>
  </si>
  <si>
    <t>LIPO, LIPŠE, NERETVANSKO</t>
  </si>
  <si>
    <t>ZDRAVI MEGAHERTZ</t>
  </si>
  <si>
    <t>MARATON LAĐA</t>
  </si>
  <si>
    <t>MIŠANCA</t>
  </si>
  <si>
    <t>MALI ŽENSKI RAZGOVORI</t>
  </si>
  <si>
    <t>TEENOTEKA</t>
  </si>
  <si>
    <t>RADIO NAŠICE d.o.o.</t>
  </si>
  <si>
    <t xml:space="preserve">RAVNICA </t>
  </si>
  <si>
    <t>MANIFESTACIJE NAŠIČKOG KRAJA</t>
  </si>
  <si>
    <t>KVAPKA SLOVENSKEHO ŽIVOTA</t>
  </si>
  <si>
    <t>JEZIKOSLOVAC</t>
  </si>
  <si>
    <t>SPAJALICA</t>
  </si>
  <si>
    <t>RADIO NOVI MAROF d.o.o.</t>
  </si>
  <si>
    <t>DNEVNE VIJESTI</t>
  </si>
  <si>
    <t>GRADSKE TEME</t>
  </si>
  <si>
    <t>LEGENDE NAŠEGA KRAJA</t>
  </si>
  <si>
    <t>NOVOMAROFSKE RAZGLEDNICE</t>
  </si>
  <si>
    <t>PODNO GREBENGRADA</t>
  </si>
  <si>
    <t>ZVONKE RIJEČI ZAVIČAJA</t>
  </si>
  <si>
    <t>GLAS DJETETA</t>
  </si>
  <si>
    <t>RADIO OGULIN d.o.o.</t>
  </si>
  <si>
    <t>NA VRH JEZIKA</t>
  </si>
  <si>
    <t xml:space="preserve">VIJESTI </t>
  </si>
  <si>
    <t>TRI U JEDNOJ - PJESMA, BAJKA I BAŠTINA (NPL)</t>
  </si>
  <si>
    <t>ISPECI, PA RECI</t>
  </si>
  <si>
    <t>NISMO VAS ZABORAVILI</t>
  </si>
  <si>
    <t>MANJINE SU NAŠE BOGATSTVO</t>
  </si>
  <si>
    <t>IDEMO OBAJT SELO</t>
  </si>
  <si>
    <t>IZA ZAVJESE! (NPL)</t>
  </si>
  <si>
    <t>DJEČJI ZABAVNIK</t>
  </si>
  <si>
    <t>RADIO ORAHOVICA d.o.o.</t>
  </si>
  <si>
    <t>ŠTOPERICA</t>
  </si>
  <si>
    <t>SLAVONIJOM DO SRCA</t>
  </si>
  <si>
    <t>VELIKI ODMOR (NPL)</t>
  </si>
  <si>
    <t>PROLJEĆE U ORAHOVICI (MANIF.)</t>
  </si>
  <si>
    <t>MANJINE U NAŠEM KRAJU</t>
  </si>
  <si>
    <t>RADIO OTOK KRK d.o.o.</t>
  </si>
  <si>
    <t>BODULSKI ĐIR</t>
  </si>
  <si>
    <t>DOMAĆA BESEDA</t>
  </si>
  <si>
    <t>RADIO VRTIĆ</t>
  </si>
  <si>
    <t>RADIO PITOMAČA d.o.o.</t>
  </si>
  <si>
    <t>DNEVNIK RADIO PITOMAČE</t>
  </si>
  <si>
    <t>PETKOM U 5</t>
  </si>
  <si>
    <t>PITOMI RADIO ZA HRVATE U SVIJETU</t>
  </si>
  <si>
    <t>SLIČNOSTI I RAZLIČITOSTI VJERSKIH ZAJEDNICA</t>
  </si>
  <si>
    <t>USUSRET FESTIVALU PJESME PODRAVINE I PODRAVLJA</t>
  </si>
  <si>
    <t>EMISIJA NA MAĐARSKOM JEZIKU</t>
  </si>
  <si>
    <t>TEEN - TIME</t>
  </si>
  <si>
    <t>RADIO POSTAJA DRNIŠ d.o.o.</t>
  </si>
  <si>
    <t>VIJESTI (SREDIŠNJE)</t>
  </si>
  <si>
    <t>ŽUTE MINUTE</t>
  </si>
  <si>
    <t>ŽIVOT NA SELU</t>
  </si>
  <si>
    <t>MEŠTAR</t>
  </si>
  <si>
    <t>NAŠE UŽANCE</t>
  </si>
  <si>
    <t>KOD KUĆE</t>
  </si>
  <si>
    <t>BESIDE</t>
  </si>
  <si>
    <t>VAŠA POSLA</t>
  </si>
  <si>
    <t>MASLAČAK</t>
  </si>
  <si>
    <t>RADIO POSTAJA NEDELIŠĆE d.o.o.</t>
  </si>
  <si>
    <t>MEĐIMURSKI PINKLEC</t>
  </si>
  <si>
    <t>PREVENTIVA (NPL)</t>
  </si>
  <si>
    <t>RAZLIČITI, A ISTI(NPL)</t>
  </si>
  <si>
    <t>POPEFKE OD NEGDA(NPL)</t>
  </si>
  <si>
    <t>ŽENSKA POSLA</t>
  </si>
  <si>
    <t>MEGAHERC - DOBRE VIBRACIJE</t>
  </si>
  <si>
    <t>RADIO POSTAJA NOVSKA d.o.o.</t>
  </si>
  <si>
    <t>GRADSKI ETER</t>
  </si>
  <si>
    <t>NA TRAGU KULTURE</t>
  </si>
  <si>
    <t>OTVORENI STUDIO</t>
  </si>
  <si>
    <t>TRADICIJA PROŠLOSTI - ZALOG BUDUĆNOSTI</t>
  </si>
  <si>
    <t>NAŠI KORIJENI</t>
  </si>
  <si>
    <t>BUDIMO ZAJEDNO</t>
  </si>
  <si>
    <t>DJEČJI KUTAK</t>
  </si>
  <si>
    <t>RADIO POSTAJA PLOČE d.o.o.</t>
  </si>
  <si>
    <t>PITAJTE GRAD</t>
  </si>
  <si>
    <t>MARATON LAĐA (NPL)</t>
  </si>
  <si>
    <t>UVIJEK VJERNI</t>
  </si>
  <si>
    <t>PLOČANSKE MANIFESTACIJE (NPL)</t>
  </si>
  <si>
    <t>HOKUS POKUS</t>
  </si>
  <si>
    <t>RADIO PSUNJ d.o.o.</t>
  </si>
  <si>
    <t>GLAS NARODA</t>
  </si>
  <si>
    <t>SAČUVAJMO OD ZABORAVA</t>
  </si>
  <si>
    <t>U SVIJETU KLASIKE</t>
  </si>
  <si>
    <t>AKTUALNOSTI IZ GRADA I OPĆINA</t>
  </si>
  <si>
    <t>NACIONALNE MANJINE</t>
  </si>
  <si>
    <t>DAVORAČKO LIPO RIČKANJE</t>
  </si>
  <si>
    <t>DRUGA STRANA</t>
  </si>
  <si>
    <t>MALI VELIKI RAZGOVORI</t>
  </si>
  <si>
    <t>RADIO RAGUSA d.o.o.</t>
  </si>
  <si>
    <t>ŽUPANIJSKI REPORTERI</t>
  </si>
  <si>
    <t>BAKINA ŠKRINJA</t>
  </si>
  <si>
    <t>ZNANJE-LJUBAV-GRAD</t>
  </si>
  <si>
    <t>MIRISI BOŽIĆA</t>
  </si>
  <si>
    <t>EQUILIBRIUM</t>
  </si>
  <si>
    <t>DIJETE HRABROST</t>
  </si>
  <si>
    <t>RADIO RITAM d.o.o.</t>
  </si>
  <si>
    <t>KULTURNA SVAŠTARIJA</t>
  </si>
  <si>
    <t>OGLEDALO</t>
  </si>
  <si>
    <t>SRIDOM U SRIDU</t>
  </si>
  <si>
    <t>REĆINA</t>
  </si>
  <si>
    <t>ŠIBENSKO LJETO 2013</t>
  </si>
  <si>
    <t>RADIO SENJ d.o.o.</t>
  </si>
  <si>
    <t>VIJESTI RADIO SENJA</t>
  </si>
  <si>
    <t>BAŠTINA</t>
  </si>
  <si>
    <t>ŠKOLICA</t>
  </si>
  <si>
    <t>SENJSKI ĐIR</t>
  </si>
  <si>
    <t>I ČA I ŠTO</t>
  </si>
  <si>
    <t xml:space="preserve">OTVORENO </t>
  </si>
  <si>
    <t>DJECA STVARAJU</t>
  </si>
  <si>
    <t>RADIO SISAK d.o.o.</t>
  </si>
  <si>
    <t>RADIO TE SLUŠA</t>
  </si>
  <si>
    <t>SISAČKI VATROMET BAŠTINE</t>
  </si>
  <si>
    <t>EKO MINUTE</t>
  </si>
  <si>
    <t>GRADSKI FESTIVALAC</t>
  </si>
  <si>
    <t>MANJINSKI PARLAMENTARAC</t>
  </si>
  <si>
    <t>BLAGO POSAVINE I POKUPLJA</t>
  </si>
  <si>
    <t>RAVNO-PRAVNO</t>
  </si>
  <si>
    <t>ŠKOLSKA FREKVENCIJA</t>
  </si>
  <si>
    <t>RADIO SJEVEROZAPAD d.o.o.</t>
  </si>
  <si>
    <t>INFO FM</t>
  </si>
  <si>
    <t>TNT - TEMOM NA TEMU</t>
  </si>
  <si>
    <t>KRONIKE ŠPANCIRFESTA (NPL)</t>
  </si>
  <si>
    <t>URBANI KULTUROSKOP (NPL)</t>
  </si>
  <si>
    <t>TU SMO DOMA (NPL)</t>
  </si>
  <si>
    <t>KAJ SI KAJ? (NPL)</t>
  </si>
  <si>
    <t>TKO KAŽE…? (NPL)</t>
  </si>
  <si>
    <t>KUTAK ZA RODITELJE</t>
  </si>
  <si>
    <t>RADIO SLUNJ d.o.o.</t>
  </si>
  <si>
    <t>DVA U JEDAN</t>
  </si>
  <si>
    <t>VIJESTI I OBAVIJESTI RADIO SLUNJA</t>
  </si>
  <si>
    <t>VRELO (NPL)</t>
  </si>
  <si>
    <t>PODVUČENO SLUNJSKI</t>
  </si>
  <si>
    <t>DIVANIMO O JEZIKU</t>
  </si>
  <si>
    <t>KORAK NAPRIJED (NPL)</t>
  </si>
  <si>
    <t>RADIO STAR TV d.o.o.</t>
  </si>
  <si>
    <t>GOST PETKOM (NPL)</t>
  </si>
  <si>
    <t>JAVLJANJE IZ GRADOVA I OPĆINA</t>
  </si>
  <si>
    <t>IZ NAŠEG KRAJA</t>
  </si>
  <si>
    <t>TEATRON (NPL)</t>
  </si>
  <si>
    <t>PRAĆENJE KULTURNIH MANIFESTACIJA</t>
  </si>
  <si>
    <t>SENZA KONFINI (NPL)</t>
  </si>
  <si>
    <t>SAKA VAS IMA SVOJ GLAS (NPL)</t>
  </si>
  <si>
    <t>JEDNAKO JE JEDNAKO (NPL)</t>
  </si>
  <si>
    <t>MUKE PO MAMI, TATI I MATI</t>
  </si>
  <si>
    <t>RADIO STUBICA d.o.o.</t>
  </si>
  <si>
    <t>ZAGORSKI DNEVNIK</t>
  </si>
  <si>
    <t>EMISIJE IZ KULTURE</t>
  </si>
  <si>
    <t>DA SE NE POZABI</t>
  </si>
  <si>
    <t>EMISIJA O RAVNOPRAVNOSTI SPOLOVA</t>
  </si>
  <si>
    <t>SVE JE LAKO KAD SI MLAD</t>
  </si>
  <si>
    <t>RADIO SV.IVAN ZELINA d.o.o.</t>
  </si>
  <si>
    <t>KRONIKA POTKALNIČKOG PRIGORJA</t>
  </si>
  <si>
    <t>KORIJENI</t>
  </si>
  <si>
    <t>ZAKAJ NE</t>
  </si>
  <si>
    <t>ZELINSKE MANIFESTACIJE</t>
  </si>
  <si>
    <t>DJEČJA POSLA</t>
  </si>
  <si>
    <t>RADIO TEREZIJA d.o.o.</t>
  </si>
  <si>
    <t>BJELOVARSKI REPORTERI</t>
  </si>
  <si>
    <t>GOL U GOSTIMA</t>
  </si>
  <si>
    <t>GRADSKI ETER- SAJMENI DAN</t>
  </si>
  <si>
    <t>GRADSKI ETER- ZDRAVI SAT</t>
  </si>
  <si>
    <t>BJELOVARSKE MANIFESTACIJE</t>
  </si>
  <si>
    <t>GRADSKI ETER- NACIONALNE MANJINE</t>
  </si>
  <si>
    <t>GRADSKI ETER - RAVNOPRAVNOST SPOLOVA</t>
  </si>
  <si>
    <t>GRADSKI ETER - DJECA I MLADI</t>
  </si>
  <si>
    <t>RADIO TRSAT d.o.o.</t>
  </si>
  <si>
    <t>TRSATSKI DNEVNIK</t>
  </si>
  <si>
    <t>PULS KVARNERA</t>
  </si>
  <si>
    <t>RADIO VALLIS AUREA d.o.o.</t>
  </si>
  <si>
    <t>MUZEJ U LONCU</t>
  </si>
  <si>
    <t>MEGAFON</t>
  </si>
  <si>
    <t>MANIFESTACIJE U POŽEŠTINI</t>
  </si>
  <si>
    <t>PRVI PLAN</t>
  </si>
  <si>
    <t>RADIO VARAŽDIN d.o.o.</t>
  </si>
  <si>
    <t>GOSPODARSKE MINUTE</t>
  </si>
  <si>
    <t>NAŠA BAŠTINA</t>
  </si>
  <si>
    <t>FORMAT (OBITELJSKE VEZE I COOL FM)</t>
  </si>
  <si>
    <t>KULTURA I ŽIVOT NAŠEG KRAJA</t>
  </si>
  <si>
    <t>MANJE JE VIŠE</t>
  </si>
  <si>
    <t>NUJLIEPŠI KEMOUČEK SVIETO</t>
  </si>
  <si>
    <t>BALANS</t>
  </si>
  <si>
    <t>KLACKALICA</t>
  </si>
  <si>
    <t>RADIO VELIKA GORICA d.o.o.</t>
  </si>
  <si>
    <t>VELIKOGORIČKO POVEĆALO</t>
  </si>
  <si>
    <t>VIJESTI U POLA</t>
  </si>
  <si>
    <t>PUTOKAZ</t>
  </si>
  <si>
    <t>MANIFESTACIJE OKO NAS</t>
  </si>
  <si>
    <t>PRIČE IZ SUSJEDSTVA</t>
  </si>
  <si>
    <t>ŠKRINJA TUROPOLJA</t>
  </si>
  <si>
    <t>CRNO - BIJELO</t>
  </si>
  <si>
    <t>TOTALNO OBITELJSKI</t>
  </si>
  <si>
    <t>RADIO VRBOVEC d.o.o.</t>
  </si>
  <si>
    <t>PITAJTE GRADONAČELNIKA</t>
  </si>
  <si>
    <t>EMISIJA ZA NAŠE SELO</t>
  </si>
  <si>
    <t>VRB, BAŠTINA I TRADICIJA - MANIFESTACIJE</t>
  </si>
  <si>
    <t>SRETNA OBITELJ</t>
  </si>
  <si>
    <t>RADIO ZABOK d.o.o.</t>
  </si>
  <si>
    <t>AKTUALNO U 13</t>
  </si>
  <si>
    <t>ZABOČKI DANI</t>
  </si>
  <si>
    <t>VURA Z PAJDAŠEM</t>
  </si>
  <si>
    <t>RAZLIČITI A- RAVNOPRAVNI</t>
  </si>
  <si>
    <t>PREOBRAŽAJ</t>
  </si>
  <si>
    <t>RADIO ZLATAR d.o.o.</t>
  </si>
  <si>
    <t>VIJESTI KRATKE</t>
  </si>
  <si>
    <t>Z DOMAČE KOŠARE</t>
  </si>
  <si>
    <t>KULTURNI KUTAK</t>
  </si>
  <si>
    <t>OKO JEDNE HIŽE</t>
  </si>
  <si>
    <t>DRAGI PAJDAŠI I PAJDAŠICE</t>
  </si>
  <si>
    <t>MALI PJESNICI</t>
  </si>
  <si>
    <t>EMIS. OBIT. CENTRA KZŽ</t>
  </si>
  <si>
    <t>EMIS CENTRA ZA SOC. SKRB ZLB</t>
  </si>
  <si>
    <t>RAPSODIJA d.o.o.</t>
  </si>
  <si>
    <t>NA DNEVNOM REDU</t>
  </si>
  <si>
    <t>POZIVNICA</t>
  </si>
  <si>
    <t>OTKRIVENA IKONA</t>
  </si>
  <si>
    <t>BOJE RAVNICE</t>
  </si>
  <si>
    <t>TEEN CLUB</t>
  </si>
  <si>
    <t>REFUL RADIO d.o.o.</t>
  </si>
  <si>
    <t>POLA URE SUBKULTURE</t>
  </si>
  <si>
    <t>MOSTOVI</t>
  </si>
  <si>
    <t>MALE VELIKE ŽENE</t>
  </si>
  <si>
    <t>SLATINSKI INFORMATIVNI CENTAR d.o.o.</t>
  </si>
  <si>
    <t>SUDAČKA NADOKNADA</t>
  </si>
  <si>
    <t>KAO NEKAD (NPL)</t>
  </si>
  <si>
    <t>GOVORIMO O ZDRAVLJU (NPL)</t>
  </si>
  <si>
    <t>SLATINSKO LJETO (NPL)</t>
  </si>
  <si>
    <t>JEDNAKOST ZA SVE</t>
  </si>
  <si>
    <t>DRAGA DJECO, LAKU NOĆ</t>
  </si>
  <si>
    <t>SLAVONSKA POSAVINA d.o.o.</t>
  </si>
  <si>
    <t>ŽUPANIJSKI PULS</t>
  </si>
  <si>
    <t>VRT KULTURE (NPL)</t>
  </si>
  <si>
    <t>GAUDEMUS</t>
  </si>
  <si>
    <t>TRAGOVIMA TRADICIJE (NPL-M)</t>
  </si>
  <si>
    <t>ŽIVOT, A NE SUŽIVOT (NPL)</t>
  </si>
  <si>
    <t>LUNA</t>
  </si>
  <si>
    <t>MREŽA (NPL)</t>
  </si>
  <si>
    <t>S-TEL d.o.o.</t>
  </si>
  <si>
    <t>BAKINA ŠKRINJICA</t>
  </si>
  <si>
    <t>LEKSIKON</t>
  </si>
  <si>
    <t>NISKA BAŠTINE (MANIFESTACIJA)</t>
  </si>
  <si>
    <t>IMPULS</t>
  </si>
  <si>
    <t>KE LI JE, KE LI NE</t>
  </si>
  <si>
    <t>ZNAK JEDNAKOSTI</t>
  </si>
  <si>
    <t>VRTULJAK IZVRSNOSTI</t>
  </si>
  <si>
    <t>STUDIO M d.o.o.</t>
  </si>
  <si>
    <t>INFORMATIVNI MOZAIK</t>
  </si>
  <si>
    <t>OSINJAK</t>
  </si>
  <si>
    <t>FESTIVAL "KRE MURE I DROVE"</t>
  </si>
  <si>
    <t>"KAM" - KAZALIŠNI AMATERI MEĐIMURJA</t>
  </si>
  <si>
    <t>ROPOTARNICA</t>
  </si>
  <si>
    <t>"O" NA KVADRAT, ONA I ON</t>
  </si>
  <si>
    <t>RADIO CICIBAN</t>
  </si>
  <si>
    <t>SUPETAR D.D.</t>
  </si>
  <si>
    <t>EKO ZONA</t>
  </si>
  <si>
    <t>GLOS SA ŠKROP</t>
  </si>
  <si>
    <t>KULTURNA BAŠTINA</t>
  </si>
  <si>
    <t>ODGOJ I OBRAZOVANJE</t>
  </si>
  <si>
    <t>RAVNOPRAVNOST SPOLOVA</t>
  </si>
  <si>
    <t>TRAMPULIN</t>
  </si>
  <si>
    <t>SVEUČILIŠTE U DUBROVNIKU</t>
  </si>
  <si>
    <t>RADIO ESPRESSO</t>
  </si>
  <si>
    <t>UNIDU INFO</t>
  </si>
  <si>
    <t>MALE DUBROVAČKE POVIJESNE ZANIMLJIVOSTI</t>
  </si>
  <si>
    <t>MANIFESTO</t>
  </si>
  <si>
    <t>TRAGOVI REPUBLIKE (NPL)</t>
  </si>
  <si>
    <t>SPJEGAJMO PO NAŠKI</t>
  </si>
  <si>
    <t>ČOVJEK ČOVJEKU</t>
  </si>
  <si>
    <t>KOLOKVIJ</t>
  </si>
  <si>
    <t>TROGIR HOLDING d.o.o.</t>
  </si>
  <si>
    <t>RADIO SVJETIONIK</t>
  </si>
  <si>
    <t>TROGIR - INFO</t>
  </si>
  <si>
    <t>AJDE U KAZALIŠTE</t>
  </si>
  <si>
    <t>KAIROS</t>
  </si>
  <si>
    <t>TROGIRSKA PUNTA</t>
  </si>
  <si>
    <t>DVA LICA</t>
  </si>
  <si>
    <t>PREKO PUTA</t>
  </si>
  <si>
    <t>UDRUGA RADIO MARIJA</t>
  </si>
  <si>
    <t>BOGATSTVO U RAZLIČITOSTI</t>
  </si>
  <si>
    <t>ZNANJEM DO SPOZNAJA</t>
  </si>
  <si>
    <t>HRVATSKE VREDNOTE (M)</t>
  </si>
  <si>
    <t>HAJDEMO ZAJEDNO</t>
  </si>
  <si>
    <t>KAJ, ČA, ŠTO?</t>
  </si>
  <si>
    <t>U SUVREMENOM OKRUŽJU</t>
  </si>
  <si>
    <t>IZAZOVI</t>
  </si>
  <si>
    <t>VAL MEDIA d.o.o.</t>
  </si>
  <si>
    <t>TKO PITA NE SKITA</t>
  </si>
  <si>
    <t>LUŠKI PETAK</t>
  </si>
  <si>
    <t>RIBA I MORE</t>
  </si>
  <si>
    <t>LUŠKO LITO</t>
  </si>
  <si>
    <t>SUSJEDI</t>
  </si>
  <si>
    <t>LIJEPA RIJEČ</t>
  </si>
  <si>
    <t>REZERVIRANO ZA ŽENE</t>
  </si>
  <si>
    <t>UTORKOM ZAJEDNO</t>
  </si>
  <si>
    <t>VANGA d.o.o.</t>
  </si>
  <si>
    <t>PULSKI MANIFEST</t>
  </si>
  <si>
    <t>SPORTSKI RITAM MLADIH</t>
  </si>
  <si>
    <t>ZAGORSKA SPORTSKA MREŽA d.o.o.</t>
  </si>
  <si>
    <t>VI I ONI</t>
  </si>
  <si>
    <t>KAVANA KAJ</t>
  </si>
  <si>
    <t>ZAGORSKI RADIO d.o.o.</t>
  </si>
  <si>
    <t>ORO ZOVE</t>
  </si>
  <si>
    <t>ZAGREBAČKI RADIO PLAVI 9 d.o.o.</t>
  </si>
  <si>
    <t>INTERVIEW TJEDNA</t>
  </si>
  <si>
    <t>ŽUPANIJSKA LIGA PROTIV RAKA - SPLIT</t>
  </si>
  <si>
    <t>SUNČANE VIJESTI</t>
  </si>
  <si>
    <t>ĐIRADA PO DALMACIJI</t>
  </si>
  <si>
    <t>SOL ZEMLJE</t>
  </si>
  <si>
    <t>ISPOD SUNCA ZLATNOGA</t>
  </si>
  <si>
    <t>ZRAKA SUNCA</t>
  </si>
  <si>
    <t>ŠKATULA O POSTOLI</t>
  </si>
  <si>
    <t>RUŽIČASTO-PLAVI SVIJET</t>
  </si>
  <si>
    <t>SAFARI DUHA</t>
  </si>
  <si>
    <t>ŽUPANIJSKI RADIO ŠIBENIK d.o.o.</t>
  </si>
  <si>
    <t>PRIVATNO OKO</t>
  </si>
  <si>
    <t>VIJESTI RADIO ŠIBENIKA</t>
  </si>
  <si>
    <t>ŠIBENIK FEST</t>
  </si>
  <si>
    <t>MANJI, A BITNI</t>
  </si>
  <si>
    <t>Naziv nakladnika</t>
  </si>
  <si>
    <t>Kategorija programa</t>
  </si>
  <si>
    <t>Naziv Emisije</t>
  </si>
  <si>
    <t>Ukupan prihod u 2011. godini</t>
  </si>
  <si>
    <t>Traženi iznos od AEM-a</t>
  </si>
  <si>
    <t>Trajanje emisije          (u minutama)</t>
  </si>
  <si>
    <t>Prosječna cijena minute</t>
  </si>
  <si>
    <t>Značenje audiovizualnog i/ili radijskog programa za ostvarenje javnog interesa</t>
  </si>
  <si>
    <t>Kvaliteta i sadržajna inovativnost ponuđenog programa audiovizualnog i/ili radijskog programa</t>
  </si>
  <si>
    <t>Interes za opći, odnosno lokalni ili regionalni kulturni razvitak</t>
  </si>
  <si>
    <t>Vijećnik 1</t>
  </si>
  <si>
    <t>Vijećnik 2</t>
  </si>
  <si>
    <t>Vijećnik 3</t>
  </si>
  <si>
    <t>Vijećnik 4</t>
  </si>
  <si>
    <t>Vijećnik 5</t>
  </si>
  <si>
    <t>Vijećnik 6</t>
  </si>
  <si>
    <t>Vijećnik 7</t>
  </si>
  <si>
    <t>Ukupno bodova</t>
  </si>
  <si>
    <t>Dodijeljeni iznos 1</t>
  </si>
  <si>
    <t>Ispravljeni iznos 1</t>
  </si>
  <si>
    <t>Dodijeljeni iznos 2</t>
  </si>
  <si>
    <t>Ispravljeni iznos 2</t>
  </si>
  <si>
    <t>Dodijeljeni iznos 3</t>
  </si>
  <si>
    <t>Ispravljeni iznos 3</t>
  </si>
  <si>
    <t>Usporedno ocjenjivanje</t>
  </si>
  <si>
    <t>Ukupno za nakladnika</t>
  </si>
  <si>
    <t>Minimalno trajanje (min)</t>
  </si>
  <si>
    <t>Broj emisija</t>
  </si>
  <si>
    <t>2xdn 5-8min</t>
  </si>
  <si>
    <t>1xmj 20min</t>
  </si>
  <si>
    <t>2xmj 15min</t>
  </si>
  <si>
    <t>45xtj 2min(4-7xdn)</t>
  </si>
  <si>
    <t>1xtj 15min</t>
  </si>
  <si>
    <t xml:space="preserve"> 6x30;1x15;2x150;2x180;1x90</t>
  </si>
  <si>
    <t>1xtj 15min;5xtj do5min;5xtj do 10min</t>
  </si>
  <si>
    <t>45+200+800</t>
  </si>
  <si>
    <t>1xtj 60min</t>
  </si>
  <si>
    <t>1xtj 45-60min</t>
  </si>
  <si>
    <t>1xtj 30min</t>
  </si>
  <si>
    <t>1xmj do 30min</t>
  </si>
  <si>
    <t>1xmj 45min</t>
  </si>
  <si>
    <t>1xdn 2-5min</t>
  </si>
  <si>
    <t>7x30, 3x15; 3x45, 1x180, 1x60</t>
  </si>
  <si>
    <t>6xtj 20-25min</t>
  </si>
  <si>
    <t>1xtj 25-30min</t>
  </si>
  <si>
    <t>nema podatka</t>
  </si>
  <si>
    <t>32x10min; 45x10min; 45x10min; 6x 55min</t>
  </si>
  <si>
    <t>1xtj 55-60min</t>
  </si>
  <si>
    <t>6xdn 4-5min</t>
  </si>
  <si>
    <t>1xtj 10-15min</t>
  </si>
  <si>
    <t>5xtj 10min</t>
  </si>
  <si>
    <t>1xtj 10min</t>
  </si>
  <si>
    <t>17x10 ;7 x 15</t>
  </si>
  <si>
    <t>5xtj 15min</t>
  </si>
  <si>
    <t>1xmj 25min</t>
  </si>
  <si>
    <t>10( srpanj i kolovoz 5)</t>
  </si>
  <si>
    <t>7xtj 8-11xdn 2min</t>
  </si>
  <si>
    <t>2xmj 10min</t>
  </si>
  <si>
    <t>1xmj 10min</t>
  </si>
  <si>
    <t>trajanje 30min, prijenosi 90min</t>
  </si>
  <si>
    <t>1xtj 10-12min</t>
  </si>
  <si>
    <t>1xtj 25min</t>
  </si>
  <si>
    <t>2xmj 25min</t>
  </si>
  <si>
    <t>104?</t>
  </si>
  <si>
    <t>1xmj 30min</t>
  </si>
  <si>
    <t>1xtj 20min</t>
  </si>
  <si>
    <t>1xmj 15min</t>
  </si>
  <si>
    <t>3xdn 2min</t>
  </si>
  <si>
    <t>1xtj 20-35min</t>
  </si>
  <si>
    <t>1xtj 35min</t>
  </si>
  <si>
    <t>1xtj do 30min</t>
  </si>
  <si>
    <t>2xmj do 20min</t>
  </si>
  <si>
    <t>11x30min+1x200min</t>
  </si>
  <si>
    <t>10x30min; 5x20min</t>
  </si>
  <si>
    <t>15-20</t>
  </si>
  <si>
    <t>1xmj 15-30min</t>
  </si>
  <si>
    <t>12 do 15</t>
  </si>
  <si>
    <t>1xmj 30-40min</t>
  </si>
  <si>
    <t>1xmj 20-30min</t>
  </si>
  <si>
    <t>1xtj 20-30min</t>
  </si>
  <si>
    <t>12x180min; 1x90; 1x120</t>
  </si>
  <si>
    <t>1xtj 10-20min</t>
  </si>
  <si>
    <t>6xtj do 30min</t>
  </si>
  <si>
    <t>1xtj 180min</t>
  </si>
  <si>
    <t>1x20;21x30;11x60;1x40</t>
  </si>
  <si>
    <t>15x20, 1x100, 1x45</t>
  </si>
  <si>
    <t>11x30min;1x45min+1x7sati</t>
  </si>
  <si>
    <t>2x15 ; 3x30 ; 6x20 ; 1x240</t>
  </si>
  <si>
    <t>11x15min; 2x20min;3x30min;2x45min</t>
  </si>
  <si>
    <t>1xtj 15-20min</t>
  </si>
  <si>
    <t>po 15min</t>
  </si>
  <si>
    <t>5xtj 10-15min</t>
  </si>
  <si>
    <t>12x15 ; 1x240</t>
  </si>
  <si>
    <t>1xtj  20min</t>
  </si>
  <si>
    <t>10x10min;10x30min</t>
  </si>
  <si>
    <t>1xdn 3min</t>
  </si>
  <si>
    <t>12+12+12</t>
  </si>
  <si>
    <t>12x30 ; 1x240</t>
  </si>
  <si>
    <t>1xtj 30-40min</t>
  </si>
  <si>
    <t>5xtj 25min</t>
  </si>
  <si>
    <t>2x10min, 8x15min, 2x20min</t>
  </si>
  <si>
    <t>18x12min+1x120min</t>
  </si>
  <si>
    <t>10x11min+5x25min</t>
  </si>
  <si>
    <t>7xtj 8-10 puta 2,30min</t>
  </si>
  <si>
    <t>5xtj 5min</t>
  </si>
  <si>
    <t>Naziv emisije nije upisan</t>
  </si>
  <si>
    <t>Nije upisano</t>
  </si>
  <si>
    <t>BNM INFO</t>
  </si>
  <si>
    <t>FEMINA</t>
  </si>
  <si>
    <t>PULS DANA</t>
  </si>
  <si>
    <t>LIBELA</t>
  </si>
  <si>
    <t>REPORTERI JAVLJAJU</t>
  </si>
  <si>
    <t>HRVATSKI RADIO VALPOVŠTINA d.o.o.</t>
  </si>
  <si>
    <t>TJEDNIK DNEVNIK VIJESTI</t>
  </si>
  <si>
    <t>SNAGOM ARGUMENATA- ARGUMENT VIŠE</t>
  </si>
  <si>
    <t>UTORKOM IZ KREŠIMIROVE</t>
  </si>
  <si>
    <t>TO SAM JA TO SMO MI</t>
  </si>
  <si>
    <t>ARGUMENTI- NACIONALNE MANJINE</t>
  </si>
  <si>
    <t>U FOKUSU HRV-A</t>
  </si>
  <si>
    <t>U SVIJETU AGRARA</t>
  </si>
  <si>
    <t>ZAVIČAJNI SPOMENDANI</t>
  </si>
  <si>
    <t>HRVATSKI BRANITELJ</t>
  </si>
  <si>
    <t>ČAZMANIKA</t>
  </si>
  <si>
    <t>ŽUPANIJSKI DNEVNIK RADIJA VIROVITICE</t>
  </si>
  <si>
    <t>ZAJEDNO U RATU- ZAJEDNO U MIRU</t>
  </si>
  <si>
    <t>KULTURA UTORKOM</t>
  </si>
  <si>
    <t>S.O.S. TELEFON POZIV U POMOĆ</t>
  </si>
  <si>
    <t>NIŠTA KLASIČNO</t>
  </si>
  <si>
    <t>VIJESTI NAUTIC RADIJA</t>
  </si>
  <si>
    <t>ŠKOJI</t>
  </si>
  <si>
    <t>ŠINJORE</t>
  </si>
  <si>
    <t>POD STAROM MURVOM</t>
  </si>
  <si>
    <t>KULTOMANIJA</t>
  </si>
  <si>
    <t>ISPOD URE</t>
  </si>
  <si>
    <t>OGLEDALO GRADA</t>
  </si>
  <si>
    <t>KNJIGOLJUBAC</t>
  </si>
  <si>
    <t>SPONA ILI POVEZNICA</t>
  </si>
  <si>
    <t>MEĐIMURSKI TJEDNIK (NPL)</t>
  </si>
  <si>
    <t>ŽIVOT ROMA</t>
  </si>
  <si>
    <t>ŽUPANIJSKI RITAM</t>
  </si>
  <si>
    <t>OKO STOLA</t>
  </si>
  <si>
    <t>S TAMBUROM U SRCU</t>
  </si>
  <si>
    <t>ISTRAGA</t>
  </si>
  <si>
    <t>MLADI RADIO</t>
  </si>
  <si>
    <t>MIĆI TIĆI</t>
  </si>
  <si>
    <t>TEMA TJEDNA</t>
  </si>
  <si>
    <t>ŽIVJETI S PRIRODOM</t>
  </si>
  <si>
    <t>MOST</t>
  </si>
  <si>
    <t>SLAVONSKI ŠOR</t>
  </si>
  <si>
    <t>KAJ TE MUČI NJOFRA</t>
  </si>
  <si>
    <t>ZVONA SVETOG LOVRE</t>
  </si>
  <si>
    <t>PETROVIZOR</t>
  </si>
  <si>
    <t>ŠTA IMA</t>
  </si>
  <si>
    <t>IZ SUSJEDOVOG LONCA</t>
  </si>
  <si>
    <t>KVARNERIĆ</t>
  </si>
  <si>
    <t>ŽENSKA GLAVA</t>
  </si>
  <si>
    <t>RETROFEJS</t>
  </si>
  <si>
    <t>TEMPI PASSATI (NPL)</t>
  </si>
  <si>
    <t>TJEDNI INFO</t>
  </si>
  <si>
    <t>PRAĆENJE GLAZBENOG FESTIVALA</t>
  </si>
  <si>
    <t>GOVORIMO O BRANITELJIMA</t>
  </si>
  <si>
    <t>KAJ? ČA? ŠTO?</t>
  </si>
  <si>
    <t>ZAJEDNO U PROBLEMU</t>
  </si>
  <si>
    <t>KULTURNI VODIČ</t>
  </si>
  <si>
    <t>IL TRENO DA PISINO</t>
  </si>
  <si>
    <t>GOVOR BANOVINE</t>
  </si>
  <si>
    <t>RAME UZ RAME</t>
  </si>
  <si>
    <t>KORAK KA JEDNAKOSTI</t>
  </si>
  <si>
    <t>BENKOVAC-INFO</t>
  </si>
  <si>
    <t>RODU O JEZIKU</t>
  </si>
  <si>
    <t>I MI SMO TU</t>
  </si>
  <si>
    <t>PREGRŠT LIJEPOG</t>
  </si>
  <si>
    <t>BRODSKI REPORTERI</t>
  </si>
  <si>
    <t>GRADSKIH 60 MINUTA</t>
  </si>
  <si>
    <t>DALMACIJI S LJUBAVLJU</t>
  </si>
  <si>
    <t>MANIFESTACIJE I SMOTRE FOLKLORA</t>
  </si>
  <si>
    <t>RITAM ŠKOLE</t>
  </si>
  <si>
    <t>DRAVA INFO</t>
  </si>
  <si>
    <t>KULTUROTEKA</t>
  </si>
  <si>
    <t>G'E SU ONI DANI LIPI</t>
  </si>
  <si>
    <t>ZNANJE I OBRAZOVANJE</t>
  </si>
  <si>
    <t>ĐURĐEVAČKA KULTURNA BAŠTINA</t>
  </si>
  <si>
    <t>BUDIMO RAVNOPRAVNI</t>
  </si>
  <si>
    <t>5 DO 12</t>
  </si>
  <si>
    <t>PO LEPOM NAŠEM ZAGORJU</t>
  </si>
  <si>
    <t>NEDJELJNA KRONIKA</t>
  </si>
  <si>
    <t>VRIJEME JE ZA TEMU</t>
  </si>
  <si>
    <t>JASKANSKI SUSRETI (MO)</t>
  </si>
  <si>
    <t>IZ PROŠLOSTI KRIŽEVACA I OKOLICE</t>
  </si>
  <si>
    <t>OTVORENO O ZUBIMA</t>
  </si>
  <si>
    <t>RM REPORT</t>
  </si>
  <si>
    <t>PRIČE PROF. MRKVICE</t>
  </si>
  <si>
    <t>OPUS DEI</t>
  </si>
  <si>
    <t>NAŠ ŽIVOT</t>
  </si>
  <si>
    <t>ŠTIKLAMA DO VRHA (NPL)</t>
  </si>
  <si>
    <t>SITNICE I PUTOSITNICE</t>
  </si>
  <si>
    <t>SLOVO PO SLOVO</t>
  </si>
  <si>
    <t>OTOK OD ZLATA</t>
  </si>
  <si>
    <t>BI TE NEKAJ PITAL</t>
  </si>
  <si>
    <t xml:space="preserve">MEĐIMURJE NEGDA </t>
  </si>
  <si>
    <t>KULTURNI MOZAIK</t>
  </si>
  <si>
    <t>MISTO MOJE MALO</t>
  </si>
  <si>
    <t>ZDRAVLJE, OBITELJ, DIJETE</t>
  </si>
  <si>
    <t>KUDA PLOVI OVAJ GRAD</t>
  </si>
  <si>
    <t>GOVORIMO DUBROVAČKI</t>
  </si>
  <si>
    <t>KRONOLOGIJA TJEDNA</t>
  </si>
  <si>
    <t>ZAKAJ NE KAJ</t>
  </si>
  <si>
    <t>GOVORNICI</t>
  </si>
  <si>
    <t>ŽU BOX</t>
  </si>
  <si>
    <t>KULERICA</t>
  </si>
  <si>
    <t>ĆA-COOL-ONKA</t>
  </si>
  <si>
    <t>POZDRAV S PAPUKA</t>
  </si>
  <si>
    <t>PETKOM U 16</t>
  </si>
  <si>
    <t>KULTURA PETKOM</t>
  </si>
  <si>
    <t>ŽUPANIJSKE TEME</t>
  </si>
  <si>
    <t>ULICAMA MOGA GRADA</t>
  </si>
  <si>
    <t>LJETNI KULTURNI ZALOGAJČIĆI</t>
  </si>
  <si>
    <t>URBANOČA</t>
  </si>
  <si>
    <t>ŽIVOT JE LIJEP</t>
  </si>
  <si>
    <t>SLOVACI</t>
  </si>
  <si>
    <t>SLAVONSKA OAZA</t>
  </si>
  <si>
    <t>SLAVONSKI DIVANI</t>
  </si>
  <si>
    <t>PREGLED DANA</t>
  </si>
  <si>
    <t>MANIFESTACIJE</t>
  </si>
  <si>
    <t>GRAD PULA</t>
  </si>
  <si>
    <t>MARE NOSTRUM</t>
  </si>
  <si>
    <t>POVRATNA KARTA</t>
  </si>
  <si>
    <t>MULTI KULTI</t>
  </si>
  <si>
    <t>INK</t>
  </si>
  <si>
    <t>OTVORENA VRATA</t>
  </si>
  <si>
    <t>LOKALNO (KRAPINSKE) VIJESTI</t>
  </si>
  <si>
    <t>KUL HOMO!</t>
  </si>
  <si>
    <t>SOUNDSET SKENER</t>
  </si>
  <si>
    <t>CVILIDRETA</t>
  </si>
  <si>
    <t>UPUTNICA</t>
  </si>
  <si>
    <t>MALA EKO MATURA</t>
  </si>
  <si>
    <t xml:space="preserve">DIFUZIJA d.o.o. </t>
  </si>
  <si>
    <t>Popis nakladnika kojima sudodijeljena sredstva</t>
  </si>
  <si>
    <t>Odaberite ime nakladnika:</t>
  </si>
  <si>
    <t>Kategorija</t>
  </si>
  <si>
    <t>Nakladnik</t>
  </si>
  <si>
    <t>Planirano minimalno trajanje</t>
  </si>
  <si>
    <t>Ukupno trajanje ( u minutama)</t>
  </si>
  <si>
    <t>Broj emisija kraćeg trajanja od planiranog</t>
  </si>
  <si>
    <t>Broj dnevnih ponavljanja emisije ( upisati samo ako se emitira više od jedne emisije dnevno)</t>
  </si>
  <si>
    <t>JADRANSKA RADIJSKA MREŽA d.o.o.</t>
  </si>
  <si>
    <t>Napomena: U tablici se nalazi popis svih emisija kojima su nakladnici aplicirali na fond za pluralizam, a dužni su ispuniti podatke samo o emisijama za koje su im dodijeljena sredstva!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</si>
</sst>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 Unicode MS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theme="4" tint="0.39997558519241921"/>
      </patternFill>
    </fill>
  </fills>
  <borders count="7">
    <border>
      <left/>
      <right/>
      <top/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/>
      <bottom style="thin">
        <color theme="4" tint="0.7999816888943144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4" fontId="0" fillId="0" borderId="0" xfId="0" applyNumberFormat="1"/>
    <xf numFmtId="1" fontId="0" fillId="0" borderId="0" xfId="0" applyNumberFormat="1"/>
    <xf numFmtId="17" fontId="0" fillId="0" borderId="0" xfId="0" applyNumberFormat="1"/>
    <xf numFmtId="0" fontId="2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0" fontId="4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923"/>
  <sheetViews>
    <sheetView tabSelected="1" workbookViewId="0">
      <selection activeCell="B14" sqref="B14"/>
    </sheetView>
  </sheetViews>
  <sheetFormatPr defaultRowHeight="15"/>
  <cols>
    <col min="1" max="1" width="40.28515625" customWidth="1"/>
    <col min="2" max="2" width="52.5703125" customWidth="1"/>
    <col min="3" max="3" width="43.140625" customWidth="1"/>
    <col min="4" max="4" width="26.85546875" customWidth="1"/>
    <col min="5" max="5" width="46.5703125" customWidth="1"/>
  </cols>
  <sheetData>
    <row r="1" spans="1:5" ht="60">
      <c r="A1" s="15" t="s">
        <v>1144</v>
      </c>
      <c r="B1" s="15" t="s">
        <v>1145</v>
      </c>
      <c r="C1" s="15" t="s">
        <v>0</v>
      </c>
      <c r="D1" s="17" t="s">
        <v>1150</v>
      </c>
      <c r="E1" s="25" t="s">
        <v>1152</v>
      </c>
    </row>
    <row r="2" spans="1:5" ht="15.75">
      <c r="A2" s="24" t="s">
        <v>1151</v>
      </c>
      <c r="B2" s="12" t="s">
        <v>11</v>
      </c>
      <c r="C2" s="16" t="str">
        <f t="array" ref="C2">INDEX(Sheet3!$A$2:$C$1135, SMALL(IF(Sheet3!$A$2:$C$1135=$A$2,ROW(Sheet3!$A$2:$C$1135)),ROW(2:2)),3)</f>
        <v>KLAPO MOJA</v>
      </c>
      <c r="D2" s="18"/>
    </row>
    <row r="3" spans="1:5" ht="15.75">
      <c r="A3" s="13"/>
      <c r="B3" s="12" t="s">
        <v>13</v>
      </c>
      <c r="C3" s="16" t="str">
        <f t="array" ref="C3">INDEX(Sheet3!$A$2:$C$1135, SMALL(IF(Sheet3!$A$2:$C$1135=$A$2,ROW(Sheet3!$A$2:$C$1135)),ROW(3:3)),3)</f>
        <v>VIŠKE RIČI</v>
      </c>
      <c r="D3" s="18"/>
    </row>
    <row r="4" spans="1:5" ht="15.75">
      <c r="A4" s="14"/>
      <c r="B4" s="12" t="s">
        <v>15</v>
      </c>
      <c r="C4" s="16" t="str">
        <f t="array" ref="C4">INDEX(Sheet3!$A$2:$C$1135, SMALL(IF(Sheet3!$A$2:$C$1135=$A$2,ROW(Sheet3!$A$2:$C$1135)),ROW(4:4)),3)</f>
        <v>FEŠTA O' MORA</v>
      </c>
      <c r="D4" s="18"/>
    </row>
    <row r="5" spans="1:5" ht="15.75">
      <c r="A5" s="14"/>
      <c r="B5" s="12" t="s">
        <v>17</v>
      </c>
      <c r="C5" s="16" t="str">
        <f t="array" ref="C5">INDEX(Sheet3!$A$2:$C$1135, SMALL(IF(Sheet3!$A$2:$C$1135=$A$2,ROW(Sheet3!$A$2:$C$1135)),ROW(5:5)),3)</f>
        <v>Naziv emisije nije upisan</v>
      </c>
      <c r="D5" s="18"/>
    </row>
    <row r="6" spans="1:5" ht="15.75">
      <c r="A6" s="14"/>
      <c r="B6" s="12" t="s">
        <v>19</v>
      </c>
      <c r="C6" s="16" t="str">
        <f t="array" ref="C6">INDEX(Sheet3!$A$2:$C$1135, SMALL(IF(Sheet3!$A$2:$C$1135=$A$2,ROW(Sheet3!$A$2:$C$1135)),ROW(6:6)),3)</f>
        <v>ŠKOJI</v>
      </c>
      <c r="D6" s="18"/>
    </row>
    <row r="7" spans="1:5" ht="15.75">
      <c r="A7" s="14"/>
      <c r="B7" s="12" t="s">
        <v>21</v>
      </c>
      <c r="C7" s="16" t="str">
        <f t="array" ref="C7">INDEX(Sheet3!$A$2:$C$1135, SMALL(IF(Sheet3!$A$2:$C$1135=$A$2,ROW(Sheet3!$A$2:$C$1135)),ROW(7:7)),3)</f>
        <v>ŠINJORE</v>
      </c>
      <c r="D7" s="18"/>
    </row>
    <row r="8" spans="1:5" ht="15.75">
      <c r="A8" s="14"/>
      <c r="B8" s="12" t="s">
        <v>23</v>
      </c>
      <c r="C8" s="16" t="str">
        <f t="array" ref="C8">INDEX(Sheet3!$A$2:$C$1135, SMALL(IF(Sheet3!$A$2:$C$1135=$A$2,ROW(Sheet3!$A$2:$C$1135)),ROW(8:8)),3)</f>
        <v>DICA SA ŠKOJA</v>
      </c>
      <c r="D8" s="18"/>
    </row>
    <row r="10" spans="1:5" ht="30">
      <c r="A10" s="15" t="s">
        <v>0</v>
      </c>
      <c r="B10" s="15" t="s">
        <v>1</v>
      </c>
      <c r="C10" s="15" t="s">
        <v>2</v>
      </c>
      <c r="D10" s="17" t="s">
        <v>1148</v>
      </c>
    </row>
    <row r="11" spans="1:5">
      <c r="A11" s="19"/>
      <c r="B11" s="20"/>
      <c r="C11" s="21"/>
      <c r="D11" s="22"/>
    </row>
    <row r="12" spans="1:5">
      <c r="A12" s="19"/>
      <c r="B12" s="20"/>
      <c r="C12" s="21"/>
      <c r="D12" s="22"/>
    </row>
    <row r="13" spans="1:5">
      <c r="A13" s="19"/>
      <c r="B13" s="20"/>
      <c r="C13" s="23"/>
      <c r="D13" s="22"/>
      <c r="E13" s="2"/>
    </row>
    <row r="14" spans="1:5">
      <c r="A14" s="19"/>
      <c r="B14" s="20"/>
      <c r="C14" s="21"/>
      <c r="D14" s="22"/>
      <c r="E14" s="2"/>
    </row>
    <row r="15" spans="1:5">
      <c r="A15" s="19"/>
      <c r="B15" s="20"/>
      <c r="C15" s="21"/>
      <c r="D15" s="22"/>
      <c r="E15" s="2"/>
    </row>
    <row r="16" spans="1:5">
      <c r="A16" s="19"/>
      <c r="B16" s="20"/>
      <c r="C16" s="21"/>
      <c r="D16" s="22"/>
      <c r="E16" s="2"/>
    </row>
    <row r="17" spans="1:5">
      <c r="A17" s="19"/>
      <c r="B17" s="20"/>
      <c r="C17" s="21"/>
      <c r="D17" s="22"/>
      <c r="E17" s="2"/>
    </row>
    <row r="18" spans="1:5">
      <c r="A18" s="19"/>
      <c r="B18" s="20"/>
      <c r="C18" s="23"/>
      <c r="D18" s="22"/>
      <c r="E18" s="2"/>
    </row>
    <row r="19" spans="1:5">
      <c r="A19" s="19"/>
      <c r="B19" s="20"/>
      <c r="C19" s="21"/>
      <c r="D19" s="22"/>
      <c r="E19" s="2"/>
    </row>
    <row r="20" spans="1:5">
      <c r="A20" s="19"/>
      <c r="B20" s="20"/>
      <c r="C20" s="21"/>
      <c r="D20" s="22"/>
      <c r="E20" s="2"/>
    </row>
    <row r="21" spans="1:5">
      <c r="A21" s="19"/>
      <c r="B21" s="20"/>
      <c r="C21" s="21"/>
      <c r="D21" s="22"/>
      <c r="E21" s="2"/>
    </row>
    <row r="22" spans="1:5">
      <c r="A22" s="19"/>
      <c r="B22" s="20"/>
      <c r="C22" s="21"/>
      <c r="D22" s="22"/>
      <c r="E22" s="2"/>
    </row>
    <row r="23" spans="1:5">
      <c r="A23" s="19"/>
      <c r="B23" s="20"/>
      <c r="C23" s="23"/>
      <c r="D23" s="22"/>
      <c r="E23" s="2"/>
    </row>
    <row r="24" spans="1:5">
      <c r="A24" s="19"/>
      <c r="B24" s="20"/>
      <c r="C24" s="21"/>
      <c r="D24" s="22"/>
      <c r="E24" s="2"/>
    </row>
    <row r="25" spans="1:5">
      <c r="A25" s="19"/>
      <c r="B25" s="20"/>
      <c r="C25" s="21"/>
      <c r="D25" s="22"/>
    </row>
    <row r="26" spans="1:5">
      <c r="A26" s="19"/>
      <c r="B26" s="20"/>
      <c r="C26" s="21"/>
      <c r="D26" s="19"/>
    </row>
    <row r="27" spans="1:5">
      <c r="A27" s="19"/>
      <c r="B27" s="20"/>
      <c r="C27" s="21"/>
      <c r="D27" s="19"/>
    </row>
    <row r="28" spans="1:5">
      <c r="A28" s="19"/>
      <c r="B28" s="20"/>
      <c r="C28" s="21"/>
      <c r="D28" s="19"/>
    </row>
    <row r="29" spans="1:5">
      <c r="A29" s="19"/>
      <c r="B29" s="20"/>
      <c r="C29" s="21"/>
      <c r="D29" s="19"/>
    </row>
    <row r="30" spans="1:5">
      <c r="A30" s="19"/>
      <c r="B30" s="20"/>
      <c r="C30" s="21"/>
      <c r="D30" s="19"/>
    </row>
    <row r="31" spans="1:5">
      <c r="A31" s="19"/>
      <c r="B31" s="20"/>
      <c r="C31" s="21"/>
      <c r="D31" s="19"/>
    </row>
    <row r="32" spans="1:5">
      <c r="A32" s="19"/>
      <c r="B32" s="20"/>
      <c r="C32" s="21"/>
      <c r="D32" s="19"/>
    </row>
    <row r="33" spans="1:4">
      <c r="A33" s="19"/>
      <c r="B33" s="20"/>
      <c r="C33" s="21"/>
      <c r="D33" s="19"/>
    </row>
    <row r="34" spans="1:4">
      <c r="A34" s="19"/>
      <c r="B34" s="20"/>
      <c r="C34" s="21"/>
      <c r="D34" s="19"/>
    </row>
    <row r="35" spans="1:4">
      <c r="A35" s="19"/>
      <c r="B35" s="20"/>
      <c r="C35" s="21"/>
      <c r="D35" s="19"/>
    </row>
    <row r="36" spans="1:4">
      <c r="A36" s="19"/>
      <c r="B36" s="20"/>
      <c r="C36" s="21"/>
      <c r="D36" s="19"/>
    </row>
    <row r="37" spans="1:4">
      <c r="A37" s="19"/>
      <c r="B37" s="20"/>
      <c r="C37" s="21"/>
      <c r="D37" s="19"/>
    </row>
    <row r="38" spans="1:4">
      <c r="A38" s="19"/>
      <c r="B38" s="20"/>
      <c r="C38" s="21"/>
      <c r="D38" s="19"/>
    </row>
    <row r="39" spans="1:4">
      <c r="A39" s="19"/>
      <c r="B39" s="20"/>
      <c r="C39" s="21"/>
      <c r="D39" s="19"/>
    </row>
    <row r="40" spans="1:4">
      <c r="A40" s="19"/>
      <c r="B40" s="20"/>
      <c r="C40" s="21"/>
      <c r="D40" s="19"/>
    </row>
    <row r="41" spans="1:4">
      <c r="A41" s="19"/>
      <c r="B41" s="20"/>
      <c r="C41" s="21"/>
      <c r="D41" s="19"/>
    </row>
    <row r="42" spans="1:4">
      <c r="A42" s="19"/>
      <c r="B42" s="20"/>
      <c r="C42" s="21"/>
      <c r="D42" s="19"/>
    </row>
    <row r="43" spans="1:4">
      <c r="A43" s="19"/>
      <c r="B43" s="20"/>
      <c r="C43" s="21"/>
      <c r="D43" s="19"/>
    </row>
    <row r="44" spans="1:4">
      <c r="A44" s="19"/>
      <c r="B44" s="20"/>
      <c r="C44" s="21"/>
      <c r="D44" s="19"/>
    </row>
    <row r="45" spans="1:4">
      <c r="A45" s="19"/>
      <c r="B45" s="20"/>
      <c r="C45" s="21"/>
      <c r="D45" s="19"/>
    </row>
    <row r="46" spans="1:4">
      <c r="A46" s="19"/>
      <c r="B46" s="20"/>
      <c r="C46" s="21"/>
      <c r="D46" s="19"/>
    </row>
    <row r="47" spans="1:4">
      <c r="A47" s="19"/>
      <c r="B47" s="20"/>
      <c r="C47" s="21"/>
      <c r="D47" s="19"/>
    </row>
    <row r="48" spans="1:4">
      <c r="A48" s="19"/>
      <c r="B48" s="20"/>
      <c r="C48" s="21"/>
      <c r="D48" s="19"/>
    </row>
    <row r="49" spans="1:4">
      <c r="A49" s="19"/>
      <c r="B49" s="20"/>
      <c r="C49" s="21"/>
      <c r="D49" s="19"/>
    </row>
    <row r="50" spans="1:4">
      <c r="A50" s="19"/>
      <c r="B50" s="20"/>
      <c r="C50" s="21"/>
      <c r="D50" s="19"/>
    </row>
    <row r="51" spans="1:4">
      <c r="A51" s="19"/>
      <c r="B51" s="20"/>
      <c r="C51" s="21"/>
      <c r="D51" s="19"/>
    </row>
    <row r="52" spans="1:4">
      <c r="A52" s="19"/>
      <c r="B52" s="20"/>
      <c r="C52" s="21"/>
      <c r="D52" s="19"/>
    </row>
    <row r="53" spans="1:4">
      <c r="A53" s="19"/>
      <c r="B53" s="20"/>
      <c r="C53" s="21"/>
      <c r="D53" s="19"/>
    </row>
    <row r="54" spans="1:4">
      <c r="A54" s="19"/>
      <c r="B54" s="20"/>
      <c r="C54" s="21"/>
      <c r="D54" s="19"/>
    </row>
    <row r="55" spans="1:4">
      <c r="A55" s="19"/>
      <c r="B55" s="20"/>
      <c r="C55" s="21"/>
      <c r="D55" s="19"/>
    </row>
    <row r="56" spans="1:4">
      <c r="A56" s="19"/>
      <c r="B56" s="20"/>
      <c r="C56" s="21"/>
      <c r="D56" s="19"/>
    </row>
    <row r="57" spans="1:4">
      <c r="A57" s="19"/>
      <c r="B57" s="20"/>
      <c r="C57" s="21"/>
      <c r="D57" s="19"/>
    </row>
    <row r="58" spans="1:4">
      <c r="A58" s="19"/>
      <c r="B58" s="20"/>
      <c r="C58" s="21"/>
      <c r="D58" s="19"/>
    </row>
    <row r="59" spans="1:4">
      <c r="A59" s="19"/>
      <c r="B59" s="20"/>
      <c r="C59" s="21"/>
      <c r="D59" s="19"/>
    </row>
    <row r="60" spans="1:4">
      <c r="A60" s="19"/>
      <c r="B60" s="20"/>
      <c r="C60" s="21"/>
      <c r="D60" s="19"/>
    </row>
    <row r="61" spans="1:4">
      <c r="A61" s="19"/>
      <c r="B61" s="20"/>
      <c r="C61" s="21"/>
      <c r="D61" s="19"/>
    </row>
    <row r="62" spans="1:4">
      <c r="A62" s="19"/>
      <c r="B62" s="20"/>
      <c r="C62" s="21"/>
      <c r="D62" s="19"/>
    </row>
    <row r="63" spans="1:4">
      <c r="A63" s="19"/>
      <c r="B63" s="20"/>
      <c r="C63" s="21"/>
      <c r="D63" s="19"/>
    </row>
    <row r="64" spans="1:4">
      <c r="A64" s="19"/>
      <c r="B64" s="20"/>
      <c r="C64" s="21"/>
      <c r="D64" s="19"/>
    </row>
    <row r="65" spans="1:4">
      <c r="A65" s="19"/>
      <c r="B65" s="20"/>
      <c r="C65" s="21"/>
      <c r="D65" s="19"/>
    </row>
    <row r="66" spans="1:4">
      <c r="A66" s="19"/>
      <c r="B66" s="20"/>
      <c r="C66" s="21"/>
      <c r="D66" s="19"/>
    </row>
    <row r="67" spans="1:4">
      <c r="A67" s="19"/>
      <c r="B67" s="20"/>
      <c r="C67" s="21"/>
      <c r="D67" s="19"/>
    </row>
    <row r="68" spans="1:4">
      <c r="A68" s="19"/>
      <c r="B68" s="20"/>
      <c r="C68" s="21"/>
      <c r="D68" s="19"/>
    </row>
    <row r="69" spans="1:4">
      <c r="A69" s="19"/>
      <c r="B69" s="20"/>
      <c r="C69" s="21"/>
      <c r="D69" s="19"/>
    </row>
    <row r="70" spans="1:4">
      <c r="A70" s="19"/>
      <c r="B70" s="20"/>
      <c r="C70" s="21"/>
      <c r="D70" s="19"/>
    </row>
    <row r="71" spans="1:4">
      <c r="A71" s="19"/>
      <c r="B71" s="20"/>
      <c r="C71" s="21"/>
      <c r="D71" s="19"/>
    </row>
    <row r="72" spans="1:4">
      <c r="A72" s="19"/>
      <c r="B72" s="20"/>
      <c r="C72" s="21"/>
      <c r="D72" s="19"/>
    </row>
    <row r="73" spans="1:4">
      <c r="A73" s="19"/>
      <c r="B73" s="20"/>
      <c r="C73" s="21"/>
      <c r="D73" s="19"/>
    </row>
    <row r="74" spans="1:4">
      <c r="A74" s="19"/>
      <c r="B74" s="20"/>
      <c r="C74" s="21"/>
      <c r="D74" s="19"/>
    </row>
    <row r="75" spans="1:4">
      <c r="A75" s="19"/>
      <c r="B75" s="20"/>
      <c r="C75" s="21"/>
      <c r="D75" s="19"/>
    </row>
    <row r="76" spans="1:4">
      <c r="A76" s="19"/>
      <c r="B76" s="20"/>
      <c r="C76" s="21"/>
      <c r="D76" s="19"/>
    </row>
    <row r="77" spans="1:4">
      <c r="A77" s="19"/>
      <c r="B77" s="20"/>
      <c r="C77" s="21"/>
      <c r="D77" s="19"/>
    </row>
    <row r="78" spans="1:4">
      <c r="A78" s="19"/>
      <c r="B78" s="20"/>
      <c r="C78" s="21"/>
      <c r="D78" s="19"/>
    </row>
    <row r="79" spans="1:4">
      <c r="A79" s="19"/>
      <c r="B79" s="20"/>
      <c r="C79" s="21"/>
      <c r="D79" s="19"/>
    </row>
    <row r="80" spans="1:4">
      <c r="A80" s="19"/>
      <c r="B80" s="20"/>
      <c r="C80" s="21"/>
      <c r="D80" s="19"/>
    </row>
    <row r="81" spans="1:4">
      <c r="A81" s="19"/>
      <c r="B81" s="20"/>
      <c r="C81" s="21"/>
      <c r="D81" s="19"/>
    </row>
    <row r="82" spans="1:4">
      <c r="A82" s="19"/>
      <c r="B82" s="20"/>
      <c r="C82" s="21"/>
      <c r="D82" s="19"/>
    </row>
    <row r="83" spans="1:4">
      <c r="A83" s="19"/>
      <c r="B83" s="20"/>
      <c r="C83" s="21"/>
      <c r="D83" s="19"/>
    </row>
    <row r="84" spans="1:4">
      <c r="A84" s="19"/>
      <c r="B84" s="20"/>
      <c r="C84" s="21"/>
      <c r="D84" s="19"/>
    </row>
    <row r="85" spans="1:4">
      <c r="A85" s="19"/>
      <c r="B85" s="20"/>
      <c r="C85" s="21"/>
      <c r="D85" s="19"/>
    </row>
    <row r="86" spans="1:4">
      <c r="A86" s="19"/>
      <c r="B86" s="20"/>
      <c r="C86" s="21"/>
      <c r="D86" s="19"/>
    </row>
    <row r="87" spans="1:4">
      <c r="A87" s="19"/>
      <c r="B87" s="20"/>
      <c r="C87" s="21"/>
      <c r="D87" s="19"/>
    </row>
    <row r="88" spans="1:4">
      <c r="A88" s="19"/>
      <c r="B88" s="20"/>
      <c r="C88" s="21"/>
      <c r="D88" s="19"/>
    </row>
    <row r="89" spans="1:4">
      <c r="A89" s="19"/>
      <c r="B89" s="20"/>
      <c r="C89" s="21"/>
      <c r="D89" s="19"/>
    </row>
    <row r="90" spans="1:4">
      <c r="A90" s="19"/>
      <c r="B90" s="20"/>
      <c r="C90" s="21"/>
      <c r="D90" s="19"/>
    </row>
    <row r="91" spans="1:4">
      <c r="A91" s="19"/>
      <c r="B91" s="20"/>
      <c r="C91" s="21"/>
      <c r="D91" s="19"/>
    </row>
    <row r="92" spans="1:4">
      <c r="A92" s="19"/>
      <c r="B92" s="20"/>
      <c r="C92" s="21"/>
      <c r="D92" s="19"/>
    </row>
    <row r="93" spans="1:4">
      <c r="A93" s="19"/>
      <c r="B93" s="20"/>
      <c r="C93" s="21"/>
      <c r="D93" s="19"/>
    </row>
    <row r="94" spans="1:4">
      <c r="A94" s="19"/>
      <c r="B94" s="20"/>
      <c r="C94" s="21"/>
      <c r="D94" s="19"/>
    </row>
    <row r="95" spans="1:4">
      <c r="A95" s="19"/>
      <c r="B95" s="20"/>
      <c r="C95" s="21"/>
      <c r="D95" s="19"/>
    </row>
    <row r="96" spans="1:4">
      <c r="A96" s="19"/>
      <c r="B96" s="20"/>
      <c r="C96" s="21"/>
      <c r="D96" s="19"/>
    </row>
    <row r="97" spans="1:4">
      <c r="A97" s="19"/>
      <c r="B97" s="20"/>
      <c r="C97" s="21"/>
      <c r="D97" s="19"/>
    </row>
    <row r="98" spans="1:4">
      <c r="A98" s="19"/>
      <c r="B98" s="20"/>
      <c r="C98" s="21"/>
      <c r="D98" s="19"/>
    </row>
    <row r="99" spans="1:4">
      <c r="A99" s="19"/>
      <c r="B99" s="20"/>
      <c r="C99" s="21"/>
      <c r="D99" s="19"/>
    </row>
    <row r="100" spans="1:4">
      <c r="A100" s="19"/>
      <c r="B100" s="20"/>
      <c r="C100" s="21"/>
      <c r="D100" s="19"/>
    </row>
    <row r="101" spans="1:4">
      <c r="A101" s="19"/>
      <c r="B101" s="20"/>
      <c r="C101" s="21"/>
      <c r="D101" s="19"/>
    </row>
    <row r="102" spans="1:4">
      <c r="A102" s="19"/>
      <c r="B102" s="20"/>
      <c r="C102" s="21"/>
      <c r="D102" s="19"/>
    </row>
    <row r="103" spans="1:4">
      <c r="A103" s="19"/>
      <c r="B103" s="20"/>
      <c r="C103" s="21"/>
      <c r="D103" s="19"/>
    </row>
    <row r="104" spans="1:4">
      <c r="A104" s="19"/>
      <c r="B104" s="20"/>
      <c r="C104" s="21"/>
      <c r="D104" s="19"/>
    </row>
    <row r="105" spans="1:4">
      <c r="A105" s="19"/>
      <c r="B105" s="20"/>
      <c r="C105" s="21"/>
      <c r="D105" s="19"/>
    </row>
    <row r="106" spans="1:4">
      <c r="A106" s="19"/>
      <c r="B106" s="20"/>
      <c r="C106" s="21"/>
      <c r="D106" s="19"/>
    </row>
    <row r="107" spans="1:4">
      <c r="A107" s="19"/>
      <c r="B107" s="20"/>
      <c r="C107" s="21"/>
      <c r="D107" s="19"/>
    </row>
    <row r="108" spans="1:4">
      <c r="A108" s="19"/>
      <c r="B108" s="20"/>
      <c r="C108" s="21"/>
      <c r="D108" s="19"/>
    </row>
    <row r="109" spans="1:4">
      <c r="A109" s="19"/>
      <c r="B109" s="20"/>
      <c r="C109" s="21"/>
      <c r="D109" s="19"/>
    </row>
    <row r="110" spans="1:4">
      <c r="A110" s="19"/>
      <c r="B110" s="20"/>
      <c r="C110" s="21"/>
      <c r="D110" s="19"/>
    </row>
    <row r="111" spans="1:4">
      <c r="A111" s="19"/>
      <c r="B111" s="20"/>
      <c r="C111" s="21"/>
      <c r="D111" s="19"/>
    </row>
    <row r="112" spans="1:4">
      <c r="A112" s="19"/>
      <c r="B112" s="20"/>
      <c r="C112" s="21"/>
      <c r="D112" s="19"/>
    </row>
    <row r="113" spans="1:4">
      <c r="A113" s="19"/>
      <c r="B113" s="20"/>
      <c r="C113" s="21"/>
      <c r="D113" s="19"/>
    </row>
    <row r="114" spans="1:4">
      <c r="A114" s="19"/>
      <c r="B114" s="20"/>
      <c r="C114" s="21"/>
      <c r="D114" s="19"/>
    </row>
    <row r="115" spans="1:4">
      <c r="A115" s="19"/>
      <c r="B115" s="20"/>
      <c r="C115" s="21"/>
      <c r="D115" s="19"/>
    </row>
    <row r="116" spans="1:4">
      <c r="A116" s="19"/>
      <c r="B116" s="20"/>
      <c r="C116" s="21"/>
      <c r="D116" s="19"/>
    </row>
    <row r="117" spans="1:4">
      <c r="A117" s="19"/>
      <c r="B117" s="20"/>
      <c r="C117" s="21"/>
      <c r="D117" s="19"/>
    </row>
    <row r="118" spans="1:4">
      <c r="A118" s="19"/>
      <c r="B118" s="20"/>
      <c r="C118" s="21"/>
      <c r="D118" s="19"/>
    </row>
    <row r="119" spans="1:4">
      <c r="A119" s="19"/>
      <c r="B119" s="20"/>
      <c r="C119" s="21"/>
      <c r="D119" s="19"/>
    </row>
    <row r="120" spans="1:4">
      <c r="A120" s="19"/>
      <c r="B120" s="20"/>
      <c r="C120" s="21"/>
      <c r="D120" s="19"/>
    </row>
    <row r="121" spans="1:4">
      <c r="A121" s="19"/>
      <c r="B121" s="20"/>
      <c r="C121" s="21"/>
      <c r="D121" s="19"/>
    </row>
    <row r="122" spans="1:4">
      <c r="A122" s="19"/>
      <c r="B122" s="20"/>
      <c r="C122" s="21"/>
      <c r="D122" s="19"/>
    </row>
    <row r="123" spans="1:4">
      <c r="A123" s="19"/>
      <c r="B123" s="20"/>
      <c r="C123" s="21"/>
      <c r="D123" s="19"/>
    </row>
    <row r="124" spans="1:4">
      <c r="A124" s="19"/>
      <c r="B124" s="20"/>
      <c r="C124" s="21"/>
      <c r="D124" s="19"/>
    </row>
    <row r="125" spans="1:4">
      <c r="A125" s="19"/>
      <c r="B125" s="20"/>
      <c r="C125" s="21"/>
      <c r="D125" s="19"/>
    </row>
    <row r="126" spans="1:4">
      <c r="A126" s="19"/>
      <c r="B126" s="20"/>
      <c r="C126" s="21"/>
      <c r="D126" s="19"/>
    </row>
    <row r="127" spans="1:4">
      <c r="A127" s="19"/>
      <c r="B127" s="20"/>
      <c r="C127" s="21"/>
      <c r="D127" s="19"/>
    </row>
    <row r="128" spans="1:4">
      <c r="A128" s="19"/>
      <c r="B128" s="20"/>
      <c r="C128" s="21"/>
      <c r="D128" s="19"/>
    </row>
    <row r="129" spans="1:4">
      <c r="A129" s="19"/>
      <c r="B129" s="20"/>
      <c r="C129" s="21"/>
      <c r="D129" s="19"/>
    </row>
    <row r="130" spans="1:4">
      <c r="A130" s="19"/>
      <c r="B130" s="20"/>
      <c r="C130" s="21"/>
      <c r="D130" s="19"/>
    </row>
    <row r="131" spans="1:4">
      <c r="A131" s="19"/>
      <c r="B131" s="20"/>
      <c r="C131" s="21"/>
      <c r="D131" s="19"/>
    </row>
    <row r="132" spans="1:4">
      <c r="A132" s="19"/>
      <c r="B132" s="20"/>
      <c r="C132" s="21"/>
      <c r="D132" s="19"/>
    </row>
    <row r="133" spans="1:4">
      <c r="A133" s="19"/>
      <c r="B133" s="20"/>
      <c r="C133" s="21"/>
      <c r="D133" s="19"/>
    </row>
    <row r="134" spans="1:4">
      <c r="A134" s="19"/>
      <c r="B134" s="20"/>
      <c r="C134" s="21"/>
      <c r="D134" s="19"/>
    </row>
    <row r="135" spans="1:4">
      <c r="A135" s="19"/>
      <c r="B135" s="20"/>
      <c r="C135" s="21"/>
      <c r="D135" s="19"/>
    </row>
    <row r="136" spans="1:4">
      <c r="A136" s="19"/>
      <c r="B136" s="20"/>
      <c r="C136" s="21"/>
      <c r="D136" s="19"/>
    </row>
    <row r="137" spans="1:4">
      <c r="A137" s="19"/>
      <c r="B137" s="20"/>
      <c r="C137" s="21"/>
      <c r="D137" s="19"/>
    </row>
    <row r="138" spans="1:4">
      <c r="A138" s="19"/>
      <c r="B138" s="20"/>
      <c r="C138" s="21"/>
      <c r="D138" s="19"/>
    </row>
    <row r="139" spans="1:4">
      <c r="A139" s="19"/>
      <c r="B139" s="20"/>
      <c r="C139" s="21"/>
      <c r="D139" s="19"/>
    </row>
    <row r="140" spans="1:4">
      <c r="A140" s="19"/>
      <c r="B140" s="20"/>
      <c r="C140" s="21"/>
      <c r="D140" s="19"/>
    </row>
    <row r="141" spans="1:4">
      <c r="A141" s="19"/>
      <c r="B141" s="20"/>
      <c r="C141" s="21"/>
      <c r="D141" s="19"/>
    </row>
    <row r="142" spans="1:4">
      <c r="A142" s="19"/>
      <c r="B142" s="20"/>
      <c r="C142" s="21"/>
      <c r="D142" s="19"/>
    </row>
    <row r="143" spans="1:4">
      <c r="A143" s="19"/>
      <c r="B143" s="20"/>
      <c r="C143" s="21"/>
      <c r="D143" s="19"/>
    </row>
    <row r="144" spans="1:4">
      <c r="A144" s="19"/>
      <c r="B144" s="20"/>
      <c r="C144" s="21"/>
      <c r="D144" s="19"/>
    </row>
    <row r="145" spans="1:4">
      <c r="A145" s="19"/>
      <c r="B145" s="20"/>
      <c r="C145" s="21"/>
      <c r="D145" s="19"/>
    </row>
    <row r="146" spans="1:4">
      <c r="A146" s="19"/>
      <c r="B146" s="20"/>
      <c r="C146" s="21"/>
      <c r="D146" s="19"/>
    </row>
    <row r="147" spans="1:4">
      <c r="A147" s="19"/>
      <c r="B147" s="20"/>
      <c r="C147" s="21"/>
      <c r="D147" s="19"/>
    </row>
    <row r="148" spans="1:4">
      <c r="A148" s="19"/>
      <c r="B148" s="20"/>
      <c r="C148" s="21"/>
      <c r="D148" s="19"/>
    </row>
    <row r="149" spans="1:4">
      <c r="A149" s="19"/>
      <c r="B149" s="20"/>
      <c r="C149" s="21"/>
      <c r="D149" s="19"/>
    </row>
    <row r="150" spans="1:4">
      <c r="A150" s="19"/>
      <c r="B150" s="20"/>
      <c r="C150" s="21"/>
      <c r="D150" s="19"/>
    </row>
    <row r="151" spans="1:4">
      <c r="A151" s="19"/>
      <c r="B151" s="20"/>
      <c r="C151" s="21"/>
      <c r="D151" s="19"/>
    </row>
    <row r="152" spans="1:4">
      <c r="A152" s="19"/>
      <c r="B152" s="20"/>
      <c r="C152" s="21"/>
      <c r="D152" s="19"/>
    </row>
    <row r="153" spans="1:4">
      <c r="A153" s="19"/>
      <c r="B153" s="20"/>
      <c r="C153" s="21"/>
      <c r="D153" s="19"/>
    </row>
    <row r="154" spans="1:4">
      <c r="A154" s="19"/>
      <c r="B154" s="20"/>
      <c r="C154" s="21"/>
      <c r="D154" s="19"/>
    </row>
    <row r="155" spans="1:4">
      <c r="A155" s="19"/>
      <c r="B155" s="20"/>
      <c r="C155" s="21"/>
      <c r="D155" s="19"/>
    </row>
    <row r="156" spans="1:4">
      <c r="A156" s="19"/>
      <c r="B156" s="20"/>
      <c r="C156" s="21"/>
      <c r="D156" s="19"/>
    </row>
    <row r="157" spans="1:4">
      <c r="A157" s="19"/>
      <c r="B157" s="20"/>
      <c r="C157" s="21"/>
      <c r="D157" s="19"/>
    </row>
    <row r="158" spans="1:4">
      <c r="A158" s="19"/>
      <c r="B158" s="20"/>
      <c r="C158" s="21"/>
      <c r="D158" s="19"/>
    </row>
    <row r="159" spans="1:4">
      <c r="A159" s="19"/>
      <c r="B159" s="20"/>
      <c r="C159" s="21"/>
      <c r="D159" s="19"/>
    </row>
    <row r="160" spans="1:4">
      <c r="A160" s="19"/>
      <c r="B160" s="20"/>
      <c r="C160" s="21"/>
      <c r="D160" s="19"/>
    </row>
    <row r="161" spans="1:4">
      <c r="A161" s="19"/>
      <c r="B161" s="20"/>
      <c r="C161" s="21"/>
      <c r="D161" s="19"/>
    </row>
    <row r="162" spans="1:4">
      <c r="A162" s="19"/>
      <c r="B162" s="20"/>
      <c r="C162" s="21"/>
      <c r="D162" s="19"/>
    </row>
    <row r="163" spans="1:4">
      <c r="A163" s="19"/>
      <c r="B163" s="20"/>
      <c r="C163" s="21"/>
      <c r="D163" s="19"/>
    </row>
    <row r="164" spans="1:4">
      <c r="A164" s="19"/>
      <c r="B164" s="20"/>
      <c r="C164" s="21"/>
      <c r="D164" s="19"/>
    </row>
    <row r="165" spans="1:4">
      <c r="A165" s="19"/>
      <c r="B165" s="20"/>
      <c r="C165" s="21"/>
      <c r="D165" s="19"/>
    </row>
    <row r="166" spans="1:4">
      <c r="A166" s="19"/>
      <c r="B166" s="20"/>
      <c r="C166" s="21"/>
      <c r="D166" s="19"/>
    </row>
    <row r="167" spans="1:4">
      <c r="A167" s="19"/>
      <c r="B167" s="20"/>
      <c r="C167" s="21"/>
      <c r="D167" s="19"/>
    </row>
    <row r="168" spans="1:4">
      <c r="A168" s="19"/>
      <c r="B168" s="20"/>
      <c r="C168" s="21"/>
      <c r="D168" s="19"/>
    </row>
    <row r="169" spans="1:4">
      <c r="A169" s="19"/>
      <c r="B169" s="20"/>
      <c r="C169" s="21"/>
      <c r="D169" s="19"/>
    </row>
    <row r="170" spans="1:4">
      <c r="A170" s="19"/>
      <c r="B170" s="20"/>
      <c r="C170" s="21"/>
      <c r="D170" s="19"/>
    </row>
    <row r="171" spans="1:4">
      <c r="A171" s="19"/>
      <c r="B171" s="20"/>
      <c r="C171" s="21"/>
      <c r="D171" s="19"/>
    </row>
    <row r="172" spans="1:4">
      <c r="A172" s="19"/>
      <c r="B172" s="20"/>
      <c r="C172" s="21"/>
      <c r="D172" s="19"/>
    </row>
    <row r="173" spans="1:4">
      <c r="A173" s="19"/>
      <c r="B173" s="20"/>
      <c r="C173" s="21"/>
      <c r="D173" s="19"/>
    </row>
    <row r="174" spans="1:4">
      <c r="A174" s="19"/>
      <c r="B174" s="20"/>
      <c r="C174" s="21"/>
      <c r="D174" s="19"/>
    </row>
    <row r="175" spans="1:4">
      <c r="A175" s="19"/>
      <c r="B175" s="20"/>
      <c r="C175" s="21"/>
      <c r="D175" s="19"/>
    </row>
    <row r="176" spans="1:4">
      <c r="A176" s="19"/>
      <c r="B176" s="20"/>
      <c r="C176" s="21"/>
      <c r="D176" s="19"/>
    </row>
    <row r="177" spans="1:4">
      <c r="A177" s="19"/>
      <c r="B177" s="20"/>
      <c r="C177" s="21"/>
      <c r="D177" s="19"/>
    </row>
    <row r="178" spans="1:4">
      <c r="A178" s="19"/>
      <c r="B178" s="20"/>
      <c r="C178" s="21"/>
      <c r="D178" s="19"/>
    </row>
    <row r="179" spans="1:4">
      <c r="A179" s="19"/>
      <c r="B179" s="20"/>
      <c r="C179" s="21"/>
      <c r="D179" s="19"/>
    </row>
    <row r="180" spans="1:4">
      <c r="A180" s="19"/>
      <c r="B180" s="20"/>
      <c r="C180" s="21"/>
      <c r="D180" s="19"/>
    </row>
    <row r="181" spans="1:4">
      <c r="A181" s="19"/>
      <c r="B181" s="20"/>
      <c r="C181" s="21"/>
      <c r="D181" s="19"/>
    </row>
    <row r="182" spans="1:4">
      <c r="A182" s="19"/>
      <c r="B182" s="20"/>
      <c r="C182" s="21"/>
      <c r="D182" s="19"/>
    </row>
    <row r="183" spans="1:4">
      <c r="A183" s="19"/>
      <c r="B183" s="20"/>
      <c r="C183" s="21"/>
      <c r="D183" s="19"/>
    </row>
    <row r="184" spans="1:4">
      <c r="A184" s="19"/>
      <c r="B184" s="20"/>
      <c r="C184" s="21"/>
      <c r="D184" s="19"/>
    </row>
    <row r="185" spans="1:4">
      <c r="A185" s="19"/>
      <c r="B185" s="20"/>
      <c r="C185" s="21"/>
      <c r="D185" s="19"/>
    </row>
    <row r="186" spans="1:4">
      <c r="A186" s="19"/>
      <c r="B186" s="20"/>
      <c r="C186" s="21"/>
      <c r="D186" s="19"/>
    </row>
    <row r="187" spans="1:4">
      <c r="A187" s="19"/>
      <c r="B187" s="20"/>
      <c r="C187" s="21"/>
      <c r="D187" s="19"/>
    </row>
    <row r="188" spans="1:4">
      <c r="A188" s="19"/>
      <c r="B188" s="20"/>
      <c r="C188" s="21"/>
      <c r="D188" s="19"/>
    </row>
    <row r="189" spans="1:4">
      <c r="A189" s="19"/>
      <c r="B189" s="20"/>
      <c r="C189" s="21"/>
      <c r="D189" s="19"/>
    </row>
    <row r="190" spans="1:4">
      <c r="A190" s="19"/>
      <c r="B190" s="20"/>
      <c r="C190" s="21"/>
      <c r="D190" s="19"/>
    </row>
    <row r="191" spans="1:4">
      <c r="A191" s="19"/>
      <c r="B191" s="20"/>
      <c r="C191" s="21"/>
      <c r="D191" s="19"/>
    </row>
    <row r="192" spans="1:4">
      <c r="A192" s="19"/>
      <c r="B192" s="20"/>
      <c r="C192" s="21"/>
      <c r="D192" s="19"/>
    </row>
    <row r="193" spans="1:4">
      <c r="A193" s="19"/>
      <c r="B193" s="20"/>
      <c r="C193" s="21"/>
      <c r="D193" s="19"/>
    </row>
    <row r="194" spans="1:4">
      <c r="A194" s="19"/>
      <c r="B194" s="20"/>
      <c r="C194" s="21"/>
      <c r="D194" s="19"/>
    </row>
    <row r="195" spans="1:4">
      <c r="A195" s="19"/>
      <c r="B195" s="20"/>
      <c r="C195" s="21"/>
      <c r="D195" s="19"/>
    </row>
    <row r="196" spans="1:4">
      <c r="A196" s="19"/>
      <c r="B196" s="20"/>
      <c r="C196" s="21"/>
      <c r="D196" s="19"/>
    </row>
    <row r="197" spans="1:4">
      <c r="A197" s="19"/>
      <c r="B197" s="20"/>
      <c r="C197" s="21"/>
      <c r="D197" s="19"/>
    </row>
    <row r="198" spans="1:4">
      <c r="A198" s="19"/>
      <c r="B198" s="20"/>
      <c r="C198" s="21"/>
      <c r="D198" s="19"/>
    </row>
    <row r="199" spans="1:4">
      <c r="A199" s="19"/>
      <c r="B199" s="20"/>
      <c r="C199" s="21"/>
      <c r="D199" s="19"/>
    </row>
    <row r="200" spans="1:4">
      <c r="A200" s="19"/>
      <c r="B200" s="20"/>
      <c r="C200" s="21"/>
      <c r="D200" s="19"/>
    </row>
    <row r="201" spans="1:4">
      <c r="A201" s="19"/>
      <c r="B201" s="20"/>
      <c r="C201" s="21"/>
      <c r="D201" s="19"/>
    </row>
    <row r="202" spans="1:4">
      <c r="A202" s="19"/>
      <c r="B202" s="20"/>
      <c r="C202" s="21"/>
      <c r="D202" s="19"/>
    </row>
    <row r="203" spans="1:4">
      <c r="A203" s="19"/>
      <c r="B203" s="20"/>
      <c r="C203" s="21"/>
      <c r="D203" s="19"/>
    </row>
    <row r="204" spans="1:4">
      <c r="A204" s="19"/>
      <c r="B204" s="20"/>
      <c r="C204" s="21"/>
      <c r="D204" s="19"/>
    </row>
    <row r="205" spans="1:4">
      <c r="A205" s="19"/>
      <c r="B205" s="20"/>
      <c r="C205" s="21"/>
      <c r="D205" s="19"/>
    </row>
    <row r="206" spans="1:4">
      <c r="A206" s="19"/>
      <c r="B206" s="20"/>
      <c r="C206" s="21"/>
      <c r="D206" s="19"/>
    </row>
    <row r="207" spans="1:4">
      <c r="A207" s="19"/>
      <c r="B207" s="20"/>
      <c r="C207" s="21"/>
      <c r="D207" s="19"/>
    </row>
    <row r="208" spans="1:4">
      <c r="A208" s="19"/>
      <c r="B208" s="20"/>
      <c r="C208" s="21"/>
      <c r="D208" s="19"/>
    </row>
    <row r="209" spans="1:4">
      <c r="A209" s="19"/>
      <c r="B209" s="20"/>
      <c r="C209" s="21"/>
      <c r="D209" s="19"/>
    </row>
    <row r="210" spans="1:4">
      <c r="A210" s="19"/>
      <c r="B210" s="20"/>
      <c r="C210" s="21"/>
      <c r="D210" s="19"/>
    </row>
    <row r="211" spans="1:4">
      <c r="A211" s="19"/>
      <c r="B211" s="20"/>
      <c r="C211" s="21"/>
      <c r="D211" s="19"/>
    </row>
    <row r="212" spans="1:4">
      <c r="A212" s="19"/>
      <c r="B212" s="20"/>
      <c r="C212" s="21"/>
      <c r="D212" s="19"/>
    </row>
    <row r="213" spans="1:4">
      <c r="A213" s="19"/>
      <c r="B213" s="20"/>
      <c r="C213" s="21"/>
      <c r="D213" s="19"/>
    </row>
    <row r="214" spans="1:4">
      <c r="A214" s="19"/>
      <c r="B214" s="20"/>
      <c r="C214" s="21"/>
      <c r="D214" s="19"/>
    </row>
    <row r="215" spans="1:4">
      <c r="A215" s="19"/>
      <c r="B215" s="20"/>
      <c r="C215" s="21"/>
      <c r="D215" s="19"/>
    </row>
    <row r="216" spans="1:4">
      <c r="A216" s="19"/>
      <c r="B216" s="20"/>
      <c r="C216" s="21"/>
      <c r="D216" s="19"/>
    </row>
    <row r="217" spans="1:4">
      <c r="A217" s="19"/>
      <c r="B217" s="20"/>
      <c r="C217" s="21"/>
      <c r="D217" s="19"/>
    </row>
    <row r="218" spans="1:4">
      <c r="A218" s="19"/>
      <c r="B218" s="20"/>
      <c r="C218" s="21"/>
      <c r="D218" s="19"/>
    </row>
    <row r="219" spans="1:4">
      <c r="A219" s="19"/>
      <c r="B219" s="20"/>
      <c r="C219" s="21"/>
      <c r="D219" s="19"/>
    </row>
    <row r="220" spans="1:4">
      <c r="A220" s="19"/>
      <c r="B220" s="20"/>
      <c r="C220" s="21"/>
      <c r="D220" s="19"/>
    </row>
    <row r="221" spans="1:4">
      <c r="A221" s="19"/>
      <c r="B221" s="20"/>
      <c r="C221" s="21"/>
      <c r="D221" s="19"/>
    </row>
    <row r="222" spans="1:4">
      <c r="A222" s="19"/>
      <c r="B222" s="20"/>
      <c r="C222" s="21"/>
      <c r="D222" s="19"/>
    </row>
    <row r="223" spans="1:4">
      <c r="A223" s="19"/>
      <c r="B223" s="20"/>
      <c r="C223" s="21"/>
      <c r="D223" s="19"/>
    </row>
    <row r="224" spans="1:4">
      <c r="A224" s="19"/>
      <c r="B224" s="20"/>
      <c r="C224" s="21"/>
      <c r="D224" s="19"/>
    </row>
    <row r="225" spans="1:4">
      <c r="A225" s="19"/>
      <c r="B225" s="20"/>
      <c r="C225" s="21"/>
      <c r="D225" s="19"/>
    </row>
    <row r="226" spans="1:4">
      <c r="A226" s="19"/>
      <c r="B226" s="20"/>
      <c r="C226" s="21"/>
      <c r="D226" s="19"/>
    </row>
    <row r="227" spans="1:4">
      <c r="A227" s="19"/>
      <c r="B227" s="20"/>
      <c r="C227" s="21"/>
      <c r="D227" s="19"/>
    </row>
    <row r="228" spans="1:4">
      <c r="A228" s="19"/>
      <c r="B228" s="20"/>
      <c r="C228" s="21"/>
      <c r="D228" s="19"/>
    </row>
    <row r="229" spans="1:4">
      <c r="A229" s="19"/>
      <c r="B229" s="20"/>
      <c r="C229" s="21"/>
      <c r="D229" s="19"/>
    </row>
    <row r="230" spans="1:4">
      <c r="A230" s="19"/>
      <c r="B230" s="20"/>
      <c r="C230" s="21"/>
      <c r="D230" s="19"/>
    </row>
    <row r="231" spans="1:4">
      <c r="A231" s="19"/>
      <c r="B231" s="20"/>
      <c r="C231" s="21"/>
      <c r="D231" s="19"/>
    </row>
    <row r="232" spans="1:4">
      <c r="A232" s="19"/>
      <c r="B232" s="20"/>
      <c r="C232" s="21"/>
      <c r="D232" s="19"/>
    </row>
    <row r="233" spans="1:4">
      <c r="A233" s="19"/>
      <c r="B233" s="20"/>
      <c r="C233" s="21"/>
      <c r="D233" s="19"/>
    </row>
    <row r="234" spans="1:4">
      <c r="A234" s="19"/>
      <c r="B234" s="20"/>
      <c r="C234" s="21"/>
      <c r="D234" s="19"/>
    </row>
    <row r="235" spans="1:4">
      <c r="A235" s="19"/>
      <c r="B235" s="20"/>
      <c r="C235" s="21"/>
      <c r="D235" s="19"/>
    </row>
    <row r="236" spans="1:4">
      <c r="A236" s="19"/>
      <c r="B236" s="20"/>
      <c r="C236" s="21"/>
      <c r="D236" s="19"/>
    </row>
    <row r="237" spans="1:4">
      <c r="A237" s="19"/>
      <c r="B237" s="20"/>
      <c r="C237" s="21"/>
      <c r="D237" s="19"/>
    </row>
    <row r="238" spans="1:4">
      <c r="A238" s="19"/>
      <c r="B238" s="20"/>
      <c r="C238" s="21"/>
      <c r="D238" s="19"/>
    </row>
    <row r="239" spans="1:4">
      <c r="A239" s="19"/>
      <c r="B239" s="20"/>
      <c r="C239" s="21"/>
      <c r="D239" s="19"/>
    </row>
    <row r="240" spans="1:4">
      <c r="A240" s="19"/>
      <c r="B240" s="20"/>
      <c r="C240" s="21"/>
      <c r="D240" s="19"/>
    </row>
    <row r="241" spans="1:4">
      <c r="A241" s="19"/>
      <c r="B241" s="20"/>
      <c r="C241" s="21"/>
      <c r="D241" s="19"/>
    </row>
    <row r="242" spans="1:4">
      <c r="A242" s="19"/>
      <c r="B242" s="20"/>
      <c r="C242" s="21"/>
      <c r="D242" s="19"/>
    </row>
    <row r="243" spans="1:4">
      <c r="A243" s="19"/>
      <c r="B243" s="20"/>
      <c r="C243" s="21"/>
      <c r="D243" s="19"/>
    </row>
    <row r="244" spans="1:4">
      <c r="A244" s="19"/>
      <c r="B244" s="20"/>
      <c r="C244" s="21"/>
      <c r="D244" s="19"/>
    </row>
    <row r="245" spans="1:4">
      <c r="A245" s="19"/>
      <c r="B245" s="20"/>
      <c r="C245" s="21"/>
      <c r="D245" s="19"/>
    </row>
    <row r="246" spans="1:4">
      <c r="A246" s="19"/>
      <c r="B246" s="20"/>
      <c r="C246" s="21"/>
      <c r="D246" s="19"/>
    </row>
    <row r="247" spans="1:4">
      <c r="A247" s="19"/>
      <c r="B247" s="20"/>
      <c r="C247" s="21"/>
      <c r="D247" s="19"/>
    </row>
    <row r="248" spans="1:4">
      <c r="A248" s="19"/>
      <c r="B248" s="20"/>
      <c r="C248" s="21"/>
      <c r="D248" s="19"/>
    </row>
    <row r="249" spans="1:4">
      <c r="A249" s="19"/>
      <c r="B249" s="20"/>
      <c r="C249" s="21"/>
      <c r="D249" s="19"/>
    </row>
    <row r="250" spans="1:4">
      <c r="A250" s="19"/>
      <c r="B250" s="20"/>
      <c r="C250" s="21"/>
      <c r="D250" s="19"/>
    </row>
    <row r="251" spans="1:4">
      <c r="A251" s="19"/>
      <c r="B251" s="20"/>
      <c r="C251" s="21"/>
      <c r="D251" s="19"/>
    </row>
    <row r="252" spans="1:4">
      <c r="A252" s="19"/>
      <c r="B252" s="20"/>
      <c r="C252" s="21"/>
      <c r="D252" s="19"/>
    </row>
    <row r="253" spans="1:4">
      <c r="A253" s="19"/>
      <c r="B253" s="20"/>
      <c r="C253" s="21"/>
      <c r="D253" s="19"/>
    </row>
    <row r="254" spans="1:4">
      <c r="A254" s="19"/>
      <c r="B254" s="20"/>
      <c r="C254" s="21"/>
      <c r="D254" s="19"/>
    </row>
    <row r="255" spans="1:4">
      <c r="A255" s="19"/>
      <c r="B255" s="20"/>
      <c r="C255" s="21"/>
      <c r="D255" s="19"/>
    </row>
    <row r="256" spans="1:4">
      <c r="A256" s="19"/>
      <c r="B256" s="20"/>
      <c r="C256" s="21"/>
      <c r="D256" s="19"/>
    </row>
    <row r="257" spans="1:4">
      <c r="A257" s="19"/>
      <c r="B257" s="20"/>
      <c r="C257" s="21"/>
      <c r="D257" s="19"/>
    </row>
    <row r="258" spans="1:4">
      <c r="A258" s="19"/>
      <c r="B258" s="20"/>
      <c r="C258" s="21"/>
      <c r="D258" s="19"/>
    </row>
    <row r="259" spans="1:4">
      <c r="A259" s="19"/>
      <c r="B259" s="20"/>
      <c r="C259" s="21"/>
      <c r="D259" s="19"/>
    </row>
    <row r="260" spans="1:4">
      <c r="A260" s="19"/>
      <c r="B260" s="20"/>
      <c r="C260" s="21"/>
      <c r="D260" s="19"/>
    </row>
    <row r="261" spans="1:4">
      <c r="A261" s="19"/>
      <c r="B261" s="20"/>
      <c r="C261" s="21"/>
      <c r="D261" s="19"/>
    </row>
    <row r="262" spans="1:4">
      <c r="A262" s="19"/>
      <c r="B262" s="20"/>
      <c r="C262" s="21"/>
      <c r="D262" s="19"/>
    </row>
    <row r="263" spans="1:4">
      <c r="A263" s="19"/>
      <c r="B263" s="20"/>
      <c r="C263" s="21"/>
      <c r="D263" s="19"/>
    </row>
    <row r="264" spans="1:4">
      <c r="A264" s="19"/>
      <c r="B264" s="20"/>
      <c r="C264" s="21"/>
      <c r="D264" s="19"/>
    </row>
    <row r="265" spans="1:4">
      <c r="A265" s="19"/>
      <c r="B265" s="20"/>
      <c r="C265" s="21"/>
      <c r="D265" s="19"/>
    </row>
    <row r="266" spans="1:4">
      <c r="A266" s="19"/>
      <c r="B266" s="20"/>
      <c r="C266" s="21"/>
      <c r="D266" s="19"/>
    </row>
    <row r="267" spans="1:4">
      <c r="A267" s="19"/>
      <c r="B267" s="20"/>
      <c r="C267" s="21"/>
      <c r="D267" s="19"/>
    </row>
    <row r="268" spans="1:4">
      <c r="A268" s="19"/>
      <c r="B268" s="20"/>
      <c r="C268" s="21"/>
      <c r="D268" s="19"/>
    </row>
    <row r="269" spans="1:4">
      <c r="A269" s="19"/>
      <c r="B269" s="20"/>
      <c r="C269" s="21"/>
      <c r="D269" s="19"/>
    </row>
    <row r="270" spans="1:4">
      <c r="A270" s="19"/>
      <c r="B270" s="20"/>
      <c r="C270" s="21"/>
      <c r="D270" s="19"/>
    </row>
    <row r="271" spans="1:4">
      <c r="A271" s="19"/>
      <c r="B271" s="20"/>
      <c r="C271" s="21"/>
      <c r="D271" s="19"/>
    </row>
    <row r="272" spans="1:4">
      <c r="A272" s="19"/>
      <c r="B272" s="20"/>
      <c r="C272" s="21"/>
      <c r="D272" s="19"/>
    </row>
    <row r="273" spans="1:4">
      <c r="A273" s="19"/>
      <c r="B273" s="20"/>
      <c r="C273" s="21"/>
      <c r="D273" s="19"/>
    </row>
    <row r="274" spans="1:4">
      <c r="A274" s="19"/>
      <c r="B274" s="20"/>
      <c r="C274" s="21"/>
      <c r="D274" s="19"/>
    </row>
    <row r="275" spans="1:4">
      <c r="A275" s="19"/>
      <c r="B275" s="20"/>
      <c r="C275" s="21"/>
      <c r="D275" s="19"/>
    </row>
    <row r="276" spans="1:4">
      <c r="A276" s="19"/>
      <c r="B276" s="20"/>
      <c r="C276" s="21"/>
      <c r="D276" s="19"/>
    </row>
    <row r="277" spans="1:4">
      <c r="A277" s="19"/>
      <c r="B277" s="20"/>
      <c r="C277" s="21"/>
      <c r="D277" s="19"/>
    </row>
    <row r="278" spans="1:4">
      <c r="A278" s="19"/>
      <c r="B278" s="20"/>
      <c r="C278" s="21"/>
      <c r="D278" s="19"/>
    </row>
    <row r="279" spans="1:4">
      <c r="A279" s="19"/>
      <c r="B279" s="20"/>
      <c r="C279" s="21"/>
      <c r="D279" s="19"/>
    </row>
    <row r="280" spans="1:4">
      <c r="A280" s="19"/>
      <c r="B280" s="20"/>
      <c r="C280" s="21"/>
      <c r="D280" s="19"/>
    </row>
    <row r="281" spans="1:4">
      <c r="A281" s="19"/>
      <c r="B281" s="20"/>
      <c r="C281" s="21"/>
      <c r="D281" s="19"/>
    </row>
    <row r="282" spans="1:4">
      <c r="A282" s="19"/>
      <c r="B282" s="20"/>
      <c r="C282" s="21"/>
      <c r="D282" s="19"/>
    </row>
    <row r="283" spans="1:4">
      <c r="A283" s="19"/>
      <c r="B283" s="20"/>
      <c r="C283" s="21"/>
      <c r="D283" s="19"/>
    </row>
    <row r="284" spans="1:4">
      <c r="A284" s="19"/>
      <c r="B284" s="20"/>
      <c r="C284" s="21"/>
      <c r="D284" s="19"/>
    </row>
    <row r="285" spans="1:4">
      <c r="A285" s="19"/>
      <c r="B285" s="20"/>
      <c r="C285" s="21"/>
      <c r="D285" s="19"/>
    </row>
    <row r="286" spans="1:4">
      <c r="A286" s="19"/>
      <c r="B286" s="20"/>
      <c r="C286" s="21"/>
      <c r="D286" s="19"/>
    </row>
    <row r="287" spans="1:4">
      <c r="A287" s="19"/>
      <c r="B287" s="20"/>
      <c r="C287" s="21"/>
      <c r="D287" s="19"/>
    </row>
    <row r="288" spans="1:4">
      <c r="A288" s="19"/>
      <c r="B288" s="20"/>
      <c r="C288" s="21"/>
      <c r="D288" s="19"/>
    </row>
    <row r="289" spans="1:4">
      <c r="A289" s="19"/>
      <c r="B289" s="20"/>
      <c r="C289" s="21"/>
      <c r="D289" s="19"/>
    </row>
    <row r="290" spans="1:4">
      <c r="A290" s="19"/>
      <c r="B290" s="20"/>
      <c r="C290" s="21"/>
      <c r="D290" s="19"/>
    </row>
    <row r="291" spans="1:4">
      <c r="A291" s="19"/>
      <c r="B291" s="20"/>
      <c r="C291" s="21"/>
      <c r="D291" s="19"/>
    </row>
    <row r="292" spans="1:4">
      <c r="A292" s="19"/>
      <c r="B292" s="20"/>
      <c r="C292" s="21"/>
      <c r="D292" s="19"/>
    </row>
    <row r="293" spans="1:4">
      <c r="A293" s="19"/>
      <c r="B293" s="20"/>
      <c r="C293" s="21"/>
      <c r="D293" s="19"/>
    </row>
    <row r="294" spans="1:4">
      <c r="A294" s="19"/>
      <c r="B294" s="20"/>
      <c r="C294" s="21"/>
      <c r="D294" s="19"/>
    </row>
    <row r="295" spans="1:4">
      <c r="A295" s="19"/>
      <c r="B295" s="20"/>
      <c r="C295" s="21"/>
      <c r="D295" s="19"/>
    </row>
    <row r="296" spans="1:4">
      <c r="A296" s="19"/>
      <c r="B296" s="20"/>
      <c r="C296" s="21"/>
      <c r="D296" s="19"/>
    </row>
    <row r="297" spans="1:4">
      <c r="A297" s="19"/>
      <c r="B297" s="20"/>
      <c r="C297" s="21"/>
      <c r="D297" s="19"/>
    </row>
    <row r="298" spans="1:4">
      <c r="A298" s="19"/>
      <c r="B298" s="20"/>
      <c r="C298" s="21"/>
      <c r="D298" s="19"/>
    </row>
    <row r="299" spans="1:4">
      <c r="A299" s="19"/>
      <c r="B299" s="20"/>
      <c r="C299" s="21"/>
      <c r="D299" s="19"/>
    </row>
    <row r="300" spans="1:4">
      <c r="A300" s="19"/>
      <c r="B300" s="20"/>
      <c r="C300" s="21"/>
      <c r="D300" s="19"/>
    </row>
    <row r="301" spans="1:4">
      <c r="A301" s="19"/>
      <c r="B301" s="20"/>
      <c r="C301" s="21"/>
      <c r="D301" s="19"/>
    </row>
    <row r="302" spans="1:4">
      <c r="A302" s="19"/>
      <c r="B302" s="20"/>
      <c r="C302" s="21"/>
      <c r="D302" s="19"/>
    </row>
    <row r="303" spans="1:4">
      <c r="A303" s="19"/>
      <c r="B303" s="20"/>
      <c r="C303" s="21"/>
      <c r="D303" s="19"/>
    </row>
    <row r="304" spans="1:4">
      <c r="A304" s="19"/>
      <c r="B304" s="20"/>
      <c r="C304" s="21"/>
      <c r="D304" s="19"/>
    </row>
    <row r="305" spans="1:4">
      <c r="A305" s="19"/>
      <c r="B305" s="20"/>
      <c r="C305" s="21"/>
      <c r="D305" s="19"/>
    </row>
    <row r="306" spans="1:4">
      <c r="A306" s="19"/>
      <c r="B306" s="20"/>
      <c r="C306" s="21"/>
      <c r="D306" s="19"/>
    </row>
    <row r="307" spans="1:4">
      <c r="A307" s="19"/>
      <c r="B307" s="20"/>
      <c r="C307" s="21"/>
      <c r="D307" s="19"/>
    </row>
    <row r="308" spans="1:4">
      <c r="A308" s="19"/>
      <c r="B308" s="20"/>
      <c r="C308" s="21"/>
      <c r="D308" s="19"/>
    </row>
    <row r="309" spans="1:4">
      <c r="A309" s="19"/>
      <c r="B309" s="20"/>
      <c r="C309" s="21"/>
      <c r="D309" s="19"/>
    </row>
    <row r="310" spans="1:4">
      <c r="A310" s="19"/>
      <c r="B310" s="20"/>
      <c r="C310" s="21"/>
      <c r="D310" s="19"/>
    </row>
    <row r="311" spans="1:4">
      <c r="A311" s="19"/>
      <c r="B311" s="20"/>
      <c r="C311" s="21"/>
      <c r="D311" s="19"/>
    </row>
    <row r="312" spans="1:4">
      <c r="A312" s="19"/>
      <c r="B312" s="20"/>
      <c r="C312" s="21"/>
      <c r="D312" s="19"/>
    </row>
    <row r="313" spans="1:4">
      <c r="A313" s="19"/>
      <c r="B313" s="20"/>
      <c r="C313" s="21"/>
      <c r="D313" s="19"/>
    </row>
    <row r="314" spans="1:4">
      <c r="A314" s="19"/>
      <c r="B314" s="20"/>
      <c r="C314" s="21"/>
      <c r="D314" s="19"/>
    </row>
    <row r="315" spans="1:4">
      <c r="A315" s="19"/>
      <c r="B315" s="20"/>
      <c r="C315" s="21"/>
      <c r="D315" s="19"/>
    </row>
    <row r="316" spans="1:4">
      <c r="A316" s="19"/>
      <c r="B316" s="20"/>
      <c r="C316" s="21"/>
      <c r="D316" s="19"/>
    </row>
    <row r="317" spans="1:4">
      <c r="A317" s="19"/>
      <c r="B317" s="20"/>
      <c r="C317" s="21"/>
      <c r="D317" s="19"/>
    </row>
    <row r="318" spans="1:4">
      <c r="A318" s="19"/>
      <c r="B318" s="20"/>
      <c r="C318" s="21"/>
      <c r="D318" s="19"/>
    </row>
    <row r="319" spans="1:4">
      <c r="A319" s="19"/>
      <c r="B319" s="20"/>
      <c r="C319" s="21"/>
      <c r="D319" s="19"/>
    </row>
    <row r="320" spans="1:4">
      <c r="A320" s="19"/>
      <c r="B320" s="20"/>
      <c r="C320" s="21"/>
      <c r="D320" s="19"/>
    </row>
    <row r="321" spans="1:4">
      <c r="A321" s="19"/>
      <c r="B321" s="20"/>
      <c r="C321" s="21"/>
      <c r="D321" s="19"/>
    </row>
    <row r="322" spans="1:4">
      <c r="A322" s="19"/>
      <c r="B322" s="20"/>
      <c r="C322" s="21"/>
      <c r="D322" s="19"/>
    </row>
    <row r="323" spans="1:4">
      <c r="A323" s="19"/>
      <c r="B323" s="20"/>
      <c r="C323" s="21"/>
      <c r="D323" s="19"/>
    </row>
    <row r="324" spans="1:4">
      <c r="A324" s="19"/>
      <c r="B324" s="20"/>
      <c r="C324" s="21"/>
      <c r="D324" s="19"/>
    </row>
    <row r="325" spans="1:4">
      <c r="A325" s="19"/>
      <c r="B325" s="20"/>
      <c r="C325" s="21"/>
      <c r="D325" s="19"/>
    </row>
    <row r="326" spans="1:4">
      <c r="A326" s="19"/>
      <c r="B326" s="20"/>
      <c r="C326" s="21"/>
      <c r="D326" s="19"/>
    </row>
    <row r="327" spans="1:4">
      <c r="A327" s="19"/>
      <c r="B327" s="20"/>
      <c r="C327" s="21"/>
      <c r="D327" s="19"/>
    </row>
    <row r="328" spans="1:4">
      <c r="A328" s="19"/>
      <c r="B328" s="20"/>
      <c r="C328" s="21"/>
      <c r="D328" s="19"/>
    </row>
    <row r="329" spans="1:4">
      <c r="A329" s="19"/>
      <c r="B329" s="20"/>
      <c r="C329" s="21"/>
      <c r="D329" s="19"/>
    </row>
    <row r="330" spans="1:4">
      <c r="A330" s="19"/>
      <c r="B330" s="20"/>
      <c r="C330" s="21"/>
      <c r="D330" s="19"/>
    </row>
    <row r="331" spans="1:4">
      <c r="A331" s="19"/>
      <c r="B331" s="20"/>
      <c r="C331" s="21"/>
      <c r="D331" s="19"/>
    </row>
    <row r="332" spans="1:4">
      <c r="A332" s="19"/>
      <c r="B332" s="20"/>
      <c r="C332" s="21"/>
      <c r="D332" s="19"/>
    </row>
    <row r="333" spans="1:4">
      <c r="A333" s="19"/>
      <c r="B333" s="20"/>
      <c r="C333" s="21"/>
      <c r="D333" s="19"/>
    </row>
    <row r="334" spans="1:4">
      <c r="A334" s="19"/>
      <c r="B334" s="20"/>
      <c r="C334" s="21"/>
      <c r="D334" s="19"/>
    </row>
    <row r="335" spans="1:4">
      <c r="A335" s="19"/>
      <c r="B335" s="20"/>
      <c r="C335" s="21"/>
      <c r="D335" s="19"/>
    </row>
    <row r="336" spans="1:4">
      <c r="A336" s="19"/>
      <c r="B336" s="20"/>
      <c r="C336" s="21"/>
      <c r="D336" s="19"/>
    </row>
    <row r="337" spans="1:4">
      <c r="A337" s="19"/>
      <c r="B337" s="20"/>
      <c r="C337" s="21"/>
      <c r="D337" s="19"/>
    </row>
    <row r="338" spans="1:4">
      <c r="A338" s="19"/>
      <c r="B338" s="20"/>
      <c r="C338" s="21"/>
      <c r="D338" s="19"/>
    </row>
    <row r="339" spans="1:4">
      <c r="A339" s="19"/>
      <c r="B339" s="20"/>
      <c r="C339" s="21"/>
      <c r="D339" s="19"/>
    </row>
    <row r="340" spans="1:4">
      <c r="A340" s="19"/>
      <c r="B340" s="20"/>
      <c r="C340" s="21"/>
      <c r="D340" s="19"/>
    </row>
    <row r="341" spans="1:4">
      <c r="A341" s="19"/>
      <c r="B341" s="20"/>
      <c r="C341" s="21"/>
      <c r="D341" s="19"/>
    </row>
    <row r="342" spans="1:4">
      <c r="A342" s="19"/>
      <c r="B342" s="20"/>
      <c r="C342" s="21"/>
      <c r="D342" s="19"/>
    </row>
    <row r="343" spans="1:4">
      <c r="A343" s="19"/>
      <c r="B343" s="20"/>
      <c r="C343" s="21"/>
      <c r="D343" s="19"/>
    </row>
    <row r="344" spans="1:4">
      <c r="A344" s="19"/>
      <c r="B344" s="20"/>
      <c r="C344" s="21"/>
      <c r="D344" s="19"/>
    </row>
    <row r="345" spans="1:4">
      <c r="A345" s="19"/>
      <c r="B345" s="20"/>
      <c r="C345" s="21"/>
      <c r="D345" s="19"/>
    </row>
    <row r="346" spans="1:4">
      <c r="A346" s="19"/>
      <c r="B346" s="20"/>
      <c r="C346" s="21"/>
      <c r="D346" s="19"/>
    </row>
    <row r="347" spans="1:4">
      <c r="A347" s="19"/>
      <c r="B347" s="20"/>
      <c r="C347" s="21"/>
      <c r="D347" s="19"/>
    </row>
    <row r="348" spans="1:4">
      <c r="A348" s="19"/>
      <c r="B348" s="20"/>
      <c r="C348" s="21"/>
      <c r="D348" s="19"/>
    </row>
    <row r="349" spans="1:4">
      <c r="A349" s="19"/>
      <c r="B349" s="20"/>
      <c r="C349" s="21"/>
      <c r="D349" s="19"/>
    </row>
    <row r="350" spans="1:4">
      <c r="A350" s="19"/>
      <c r="B350" s="20"/>
      <c r="C350" s="21"/>
      <c r="D350" s="19"/>
    </row>
    <row r="351" spans="1:4">
      <c r="A351" s="19"/>
      <c r="B351" s="20"/>
      <c r="C351" s="21"/>
      <c r="D351" s="19"/>
    </row>
    <row r="352" spans="1:4">
      <c r="A352" s="19"/>
      <c r="B352" s="20"/>
      <c r="C352" s="21"/>
      <c r="D352" s="19"/>
    </row>
    <row r="353" spans="1:4">
      <c r="A353" s="19"/>
      <c r="B353" s="20"/>
      <c r="C353" s="21"/>
      <c r="D353" s="19"/>
    </row>
    <row r="354" spans="1:4">
      <c r="A354" s="19"/>
      <c r="B354" s="20"/>
      <c r="C354" s="21"/>
      <c r="D354" s="19"/>
    </row>
    <row r="355" spans="1:4">
      <c r="A355" s="19"/>
      <c r="B355" s="20"/>
      <c r="C355" s="21"/>
      <c r="D355" s="19"/>
    </row>
    <row r="356" spans="1:4">
      <c r="A356" s="19"/>
      <c r="B356" s="20"/>
      <c r="C356" s="21"/>
      <c r="D356" s="19"/>
    </row>
    <row r="357" spans="1:4">
      <c r="A357" s="19"/>
      <c r="B357" s="20"/>
      <c r="C357" s="21"/>
      <c r="D357" s="19"/>
    </row>
    <row r="358" spans="1:4">
      <c r="A358" s="19"/>
      <c r="B358" s="20"/>
      <c r="C358" s="21"/>
      <c r="D358" s="19"/>
    </row>
    <row r="359" spans="1:4">
      <c r="A359" s="19"/>
      <c r="B359" s="20"/>
      <c r="C359" s="21"/>
      <c r="D359" s="19"/>
    </row>
    <row r="360" spans="1:4">
      <c r="A360" s="19"/>
      <c r="B360" s="20"/>
      <c r="C360" s="21"/>
      <c r="D360" s="19"/>
    </row>
    <row r="361" spans="1:4">
      <c r="A361" s="19"/>
      <c r="B361" s="20"/>
      <c r="C361" s="21"/>
      <c r="D361" s="19"/>
    </row>
    <row r="362" spans="1:4">
      <c r="A362" s="19"/>
      <c r="B362" s="20"/>
      <c r="C362" s="21"/>
      <c r="D362" s="19"/>
    </row>
    <row r="363" spans="1:4">
      <c r="A363" s="19"/>
      <c r="B363" s="20"/>
      <c r="C363" s="21"/>
      <c r="D363" s="19"/>
    </row>
    <row r="364" spans="1:4">
      <c r="A364" s="19"/>
      <c r="B364" s="20"/>
      <c r="C364" s="21"/>
      <c r="D364" s="19"/>
    </row>
    <row r="365" spans="1:4">
      <c r="A365" s="19"/>
      <c r="B365" s="20"/>
      <c r="C365" s="21"/>
      <c r="D365" s="19"/>
    </row>
    <row r="366" spans="1:4">
      <c r="A366" s="19"/>
      <c r="B366" s="20"/>
      <c r="C366" s="21"/>
      <c r="D366" s="19"/>
    </row>
    <row r="367" spans="1:4">
      <c r="A367" s="19"/>
      <c r="B367" s="20"/>
      <c r="C367" s="21"/>
      <c r="D367" s="19"/>
    </row>
    <row r="368" spans="1:4">
      <c r="A368" s="19"/>
      <c r="B368" s="20"/>
      <c r="C368" s="21"/>
      <c r="D368" s="19"/>
    </row>
    <row r="369" spans="1:4">
      <c r="A369" s="19"/>
      <c r="B369" s="20"/>
      <c r="C369" s="21"/>
      <c r="D369" s="19"/>
    </row>
    <row r="370" spans="1:4">
      <c r="A370" s="19"/>
      <c r="B370" s="20"/>
      <c r="C370" s="21"/>
      <c r="D370" s="19"/>
    </row>
    <row r="371" spans="1:4">
      <c r="A371" s="19"/>
      <c r="B371" s="20"/>
      <c r="C371" s="21"/>
      <c r="D371" s="19"/>
    </row>
    <row r="372" spans="1:4">
      <c r="A372" s="19"/>
      <c r="B372" s="20"/>
      <c r="C372" s="21"/>
      <c r="D372" s="19"/>
    </row>
    <row r="373" spans="1:4">
      <c r="A373" s="19"/>
      <c r="B373" s="20"/>
      <c r="C373" s="21"/>
      <c r="D373" s="19"/>
    </row>
    <row r="374" spans="1:4">
      <c r="A374" s="19"/>
      <c r="B374" s="20"/>
      <c r="C374" s="21"/>
      <c r="D374" s="19"/>
    </row>
    <row r="375" spans="1:4">
      <c r="A375" s="19"/>
      <c r="B375" s="20"/>
      <c r="C375" s="21"/>
      <c r="D375" s="19"/>
    </row>
    <row r="376" spans="1:4">
      <c r="A376" s="19"/>
      <c r="B376" s="20"/>
      <c r="C376" s="21"/>
      <c r="D376" s="19"/>
    </row>
    <row r="377" spans="1:4">
      <c r="A377" s="19"/>
      <c r="B377" s="20"/>
      <c r="C377" s="21"/>
      <c r="D377" s="19"/>
    </row>
    <row r="378" spans="1:4">
      <c r="A378" s="19"/>
      <c r="B378" s="20"/>
      <c r="C378" s="21"/>
      <c r="D378" s="19"/>
    </row>
    <row r="379" spans="1:4">
      <c r="A379" s="19"/>
      <c r="B379" s="20"/>
      <c r="C379" s="21"/>
      <c r="D379" s="19"/>
    </row>
    <row r="380" spans="1:4">
      <c r="A380" s="19"/>
      <c r="B380" s="20"/>
      <c r="C380" s="21"/>
      <c r="D380" s="19"/>
    </row>
    <row r="381" spans="1:4">
      <c r="A381" s="19"/>
      <c r="B381" s="20"/>
      <c r="C381" s="21"/>
      <c r="D381" s="19"/>
    </row>
    <row r="382" spans="1:4">
      <c r="A382" s="19"/>
      <c r="B382" s="20"/>
      <c r="C382" s="21"/>
      <c r="D382" s="19"/>
    </row>
    <row r="383" spans="1:4">
      <c r="A383" s="19"/>
      <c r="B383" s="20"/>
      <c r="C383" s="21"/>
      <c r="D383" s="19"/>
    </row>
    <row r="384" spans="1:4">
      <c r="A384" s="19"/>
      <c r="B384" s="20"/>
      <c r="C384" s="21"/>
      <c r="D384" s="19"/>
    </row>
    <row r="385" spans="1:4">
      <c r="A385" s="19"/>
      <c r="B385" s="20"/>
      <c r="C385" s="21"/>
      <c r="D385" s="19"/>
    </row>
    <row r="386" spans="1:4">
      <c r="A386" s="19"/>
      <c r="B386" s="20"/>
      <c r="C386" s="21"/>
      <c r="D386" s="19"/>
    </row>
    <row r="387" spans="1:4">
      <c r="A387" s="19"/>
      <c r="B387" s="20"/>
      <c r="C387" s="21"/>
      <c r="D387" s="19"/>
    </row>
    <row r="388" spans="1:4">
      <c r="A388" s="19"/>
      <c r="B388" s="20"/>
      <c r="C388" s="21"/>
      <c r="D388" s="19"/>
    </row>
    <row r="389" spans="1:4">
      <c r="A389" s="19"/>
      <c r="B389" s="20"/>
      <c r="C389" s="21"/>
      <c r="D389" s="19"/>
    </row>
    <row r="390" spans="1:4">
      <c r="A390" s="19"/>
      <c r="B390" s="20"/>
      <c r="C390" s="21"/>
      <c r="D390" s="19"/>
    </row>
    <row r="391" spans="1:4">
      <c r="A391" s="19"/>
      <c r="B391" s="20"/>
      <c r="C391" s="21"/>
      <c r="D391" s="19"/>
    </row>
    <row r="392" spans="1:4">
      <c r="A392" s="19"/>
      <c r="B392" s="20"/>
      <c r="C392" s="21"/>
      <c r="D392" s="19"/>
    </row>
    <row r="393" spans="1:4">
      <c r="A393" s="19"/>
      <c r="B393" s="20"/>
      <c r="C393" s="21"/>
      <c r="D393" s="19"/>
    </row>
    <row r="394" spans="1:4">
      <c r="A394" s="19"/>
      <c r="B394" s="20"/>
      <c r="C394" s="21"/>
      <c r="D394" s="19"/>
    </row>
    <row r="395" spans="1:4">
      <c r="A395" s="19"/>
      <c r="B395" s="20"/>
      <c r="C395" s="21"/>
      <c r="D395" s="19"/>
    </row>
    <row r="396" spans="1:4">
      <c r="A396" s="19"/>
      <c r="B396" s="20"/>
      <c r="C396" s="21"/>
      <c r="D396" s="19"/>
    </row>
    <row r="397" spans="1:4">
      <c r="A397" s="19"/>
      <c r="B397" s="20"/>
      <c r="C397" s="21"/>
      <c r="D397" s="19"/>
    </row>
    <row r="398" spans="1:4">
      <c r="A398" s="19"/>
      <c r="B398" s="20"/>
      <c r="C398" s="21"/>
      <c r="D398" s="19"/>
    </row>
    <row r="399" spans="1:4">
      <c r="A399" s="19"/>
      <c r="B399" s="20"/>
      <c r="C399" s="21"/>
      <c r="D399" s="19"/>
    </row>
    <row r="400" spans="1:4">
      <c r="A400" s="19"/>
      <c r="B400" s="20"/>
      <c r="C400" s="21"/>
      <c r="D400" s="19"/>
    </row>
    <row r="401" spans="1:4">
      <c r="A401" s="19"/>
      <c r="B401" s="20"/>
      <c r="C401" s="21"/>
      <c r="D401" s="19"/>
    </row>
    <row r="402" spans="1:4">
      <c r="A402" s="19"/>
      <c r="B402" s="20"/>
      <c r="C402" s="21"/>
      <c r="D402" s="19"/>
    </row>
    <row r="403" spans="1:4">
      <c r="A403" s="19"/>
      <c r="B403" s="20"/>
      <c r="C403" s="21"/>
      <c r="D403" s="19"/>
    </row>
    <row r="404" spans="1:4">
      <c r="A404" s="19"/>
      <c r="B404" s="20"/>
      <c r="C404" s="21"/>
      <c r="D404" s="19"/>
    </row>
    <row r="405" spans="1:4">
      <c r="A405" s="19"/>
      <c r="B405" s="20"/>
      <c r="C405" s="21"/>
      <c r="D405" s="19"/>
    </row>
    <row r="406" spans="1:4">
      <c r="A406" s="19"/>
      <c r="B406" s="20"/>
      <c r="C406" s="21"/>
      <c r="D406" s="19"/>
    </row>
    <row r="407" spans="1:4">
      <c r="A407" s="19"/>
      <c r="B407" s="20"/>
      <c r="C407" s="21"/>
      <c r="D407" s="19"/>
    </row>
    <row r="408" spans="1:4">
      <c r="A408" s="19"/>
      <c r="B408" s="20"/>
      <c r="C408" s="21"/>
      <c r="D408" s="19"/>
    </row>
    <row r="409" spans="1:4">
      <c r="A409" s="19"/>
      <c r="B409" s="20"/>
      <c r="C409" s="21"/>
      <c r="D409" s="19"/>
    </row>
    <row r="410" spans="1:4">
      <c r="A410" s="19"/>
      <c r="B410" s="20"/>
      <c r="C410" s="21"/>
      <c r="D410" s="19"/>
    </row>
    <row r="411" spans="1:4">
      <c r="A411" s="19"/>
      <c r="B411" s="20"/>
      <c r="C411" s="21"/>
      <c r="D411" s="19"/>
    </row>
    <row r="412" spans="1:4">
      <c r="A412" s="19"/>
      <c r="B412" s="20"/>
      <c r="C412" s="21"/>
      <c r="D412" s="19"/>
    </row>
    <row r="413" spans="1:4">
      <c r="A413" s="19"/>
      <c r="B413" s="20"/>
      <c r="C413" s="21"/>
      <c r="D413" s="19"/>
    </row>
    <row r="414" spans="1:4">
      <c r="A414" s="19"/>
      <c r="B414" s="20"/>
      <c r="C414" s="21"/>
      <c r="D414" s="19"/>
    </row>
    <row r="415" spans="1:4">
      <c r="A415" s="19"/>
      <c r="B415" s="20"/>
      <c r="C415" s="21"/>
      <c r="D415" s="19"/>
    </row>
    <row r="416" spans="1:4">
      <c r="A416" s="19"/>
      <c r="B416" s="20"/>
      <c r="C416" s="21"/>
      <c r="D416" s="19"/>
    </row>
    <row r="417" spans="1:4">
      <c r="A417" s="19"/>
      <c r="B417" s="20"/>
      <c r="C417" s="21"/>
      <c r="D417" s="19"/>
    </row>
    <row r="418" spans="1:4">
      <c r="A418" s="19"/>
      <c r="B418" s="20"/>
      <c r="C418" s="21"/>
      <c r="D418" s="19"/>
    </row>
    <row r="419" spans="1:4">
      <c r="A419" s="19"/>
      <c r="B419" s="20"/>
      <c r="C419" s="21"/>
      <c r="D419" s="19"/>
    </row>
    <row r="420" spans="1:4">
      <c r="A420" s="19"/>
      <c r="B420" s="20"/>
      <c r="C420" s="21"/>
      <c r="D420" s="19"/>
    </row>
    <row r="421" spans="1:4">
      <c r="A421" s="19"/>
      <c r="B421" s="20"/>
      <c r="C421" s="21"/>
      <c r="D421" s="19"/>
    </row>
    <row r="422" spans="1:4">
      <c r="A422" s="19"/>
      <c r="B422" s="20"/>
      <c r="C422" s="21"/>
      <c r="D422" s="19"/>
    </row>
    <row r="423" spans="1:4">
      <c r="A423" s="19"/>
      <c r="B423" s="20"/>
      <c r="C423" s="21"/>
      <c r="D423" s="19"/>
    </row>
    <row r="424" spans="1:4">
      <c r="A424" s="19"/>
      <c r="B424" s="20"/>
      <c r="C424" s="21"/>
      <c r="D424" s="19"/>
    </row>
    <row r="425" spans="1:4">
      <c r="A425" s="19"/>
      <c r="B425" s="20"/>
      <c r="C425" s="21"/>
      <c r="D425" s="19"/>
    </row>
    <row r="426" spans="1:4">
      <c r="A426" s="19"/>
      <c r="B426" s="20"/>
      <c r="C426" s="21"/>
      <c r="D426" s="19"/>
    </row>
    <row r="427" spans="1:4">
      <c r="A427" s="19"/>
      <c r="B427" s="20"/>
      <c r="C427" s="21"/>
      <c r="D427" s="19"/>
    </row>
    <row r="428" spans="1:4">
      <c r="A428" s="19"/>
      <c r="B428" s="20"/>
      <c r="C428" s="21"/>
      <c r="D428" s="19"/>
    </row>
    <row r="429" spans="1:4">
      <c r="A429" s="19"/>
      <c r="B429" s="20"/>
      <c r="C429" s="21"/>
      <c r="D429" s="19"/>
    </row>
    <row r="430" spans="1:4">
      <c r="A430" s="19"/>
      <c r="B430" s="20"/>
      <c r="C430" s="21"/>
      <c r="D430" s="19"/>
    </row>
    <row r="431" spans="1:4">
      <c r="A431" s="19"/>
      <c r="B431" s="20"/>
      <c r="C431" s="21"/>
      <c r="D431" s="19"/>
    </row>
    <row r="432" spans="1:4">
      <c r="A432" s="19"/>
      <c r="B432" s="20"/>
      <c r="C432" s="21"/>
      <c r="D432" s="19"/>
    </row>
    <row r="433" spans="1:4">
      <c r="A433" s="19"/>
      <c r="B433" s="20"/>
      <c r="C433" s="21"/>
      <c r="D433" s="19"/>
    </row>
    <row r="434" spans="1:4">
      <c r="A434" s="19"/>
      <c r="B434" s="20"/>
      <c r="C434" s="21"/>
      <c r="D434" s="19"/>
    </row>
    <row r="435" spans="1:4">
      <c r="A435" s="19"/>
      <c r="B435" s="20"/>
      <c r="C435" s="21"/>
      <c r="D435" s="19"/>
    </row>
    <row r="436" spans="1:4">
      <c r="A436" s="19"/>
      <c r="B436" s="20"/>
      <c r="C436" s="21"/>
      <c r="D436" s="19"/>
    </row>
    <row r="437" spans="1:4">
      <c r="A437" s="19"/>
      <c r="B437" s="20"/>
      <c r="C437" s="21"/>
      <c r="D437" s="19"/>
    </row>
    <row r="438" spans="1:4">
      <c r="A438" s="19"/>
      <c r="B438" s="20"/>
      <c r="C438" s="21"/>
      <c r="D438" s="19"/>
    </row>
    <row r="439" spans="1:4">
      <c r="A439" s="19"/>
      <c r="B439" s="20"/>
      <c r="C439" s="21"/>
      <c r="D439" s="19"/>
    </row>
    <row r="440" spans="1:4">
      <c r="A440" s="19"/>
      <c r="B440" s="20"/>
      <c r="C440" s="21"/>
      <c r="D440" s="19"/>
    </row>
    <row r="441" spans="1:4">
      <c r="A441" s="19"/>
      <c r="B441" s="20"/>
      <c r="C441" s="21"/>
      <c r="D441" s="19"/>
    </row>
    <row r="442" spans="1:4">
      <c r="A442" s="19"/>
      <c r="B442" s="20"/>
      <c r="C442" s="21"/>
      <c r="D442" s="19"/>
    </row>
    <row r="443" spans="1:4">
      <c r="A443" s="19"/>
      <c r="B443" s="20"/>
      <c r="C443" s="21"/>
      <c r="D443" s="19"/>
    </row>
    <row r="444" spans="1:4">
      <c r="A444" s="19"/>
      <c r="B444" s="20"/>
      <c r="C444" s="21"/>
      <c r="D444" s="19"/>
    </row>
    <row r="445" spans="1:4">
      <c r="A445" s="19"/>
      <c r="B445" s="20"/>
      <c r="C445" s="21"/>
      <c r="D445" s="19"/>
    </row>
    <row r="446" spans="1:4">
      <c r="A446" s="19"/>
      <c r="B446" s="20"/>
      <c r="C446" s="21"/>
      <c r="D446" s="19"/>
    </row>
    <row r="447" spans="1:4">
      <c r="A447" s="19"/>
      <c r="B447" s="20"/>
      <c r="C447" s="21"/>
      <c r="D447" s="19"/>
    </row>
    <row r="448" spans="1:4">
      <c r="A448" s="19"/>
      <c r="B448" s="20"/>
      <c r="C448" s="21"/>
      <c r="D448" s="19"/>
    </row>
    <row r="449" spans="1:4">
      <c r="A449" s="19"/>
      <c r="B449" s="20"/>
      <c r="C449" s="21"/>
      <c r="D449" s="19"/>
    </row>
    <row r="450" spans="1:4">
      <c r="A450" s="19"/>
      <c r="B450" s="20"/>
      <c r="C450" s="21"/>
      <c r="D450" s="19"/>
    </row>
    <row r="451" spans="1:4">
      <c r="A451" s="19"/>
      <c r="B451" s="20"/>
      <c r="C451" s="21"/>
      <c r="D451" s="19"/>
    </row>
    <row r="452" spans="1:4">
      <c r="A452" s="19"/>
      <c r="B452" s="20"/>
      <c r="C452" s="21"/>
      <c r="D452" s="19"/>
    </row>
    <row r="453" spans="1:4">
      <c r="A453" s="19"/>
      <c r="B453" s="20"/>
      <c r="C453" s="21"/>
      <c r="D453" s="19"/>
    </row>
    <row r="454" spans="1:4">
      <c r="A454" s="19"/>
      <c r="B454" s="20"/>
      <c r="C454" s="21"/>
      <c r="D454" s="19"/>
    </row>
    <row r="455" spans="1:4">
      <c r="A455" s="19"/>
      <c r="B455" s="20"/>
      <c r="C455" s="21"/>
      <c r="D455" s="19"/>
    </row>
    <row r="456" spans="1:4">
      <c r="A456" s="19"/>
      <c r="B456" s="20"/>
      <c r="C456" s="21"/>
      <c r="D456" s="19"/>
    </row>
    <row r="457" spans="1:4">
      <c r="A457" s="19"/>
      <c r="B457" s="20"/>
      <c r="C457" s="21"/>
      <c r="D457" s="19"/>
    </row>
    <row r="458" spans="1:4">
      <c r="A458" s="19"/>
      <c r="B458" s="20"/>
      <c r="C458" s="21"/>
      <c r="D458" s="19"/>
    </row>
    <row r="459" spans="1:4">
      <c r="A459" s="19"/>
      <c r="B459" s="20"/>
      <c r="C459" s="21"/>
      <c r="D459" s="19"/>
    </row>
    <row r="460" spans="1:4">
      <c r="A460" s="19"/>
      <c r="B460" s="20"/>
      <c r="C460" s="21"/>
      <c r="D460" s="19"/>
    </row>
    <row r="461" spans="1:4">
      <c r="A461" s="19"/>
      <c r="B461" s="20"/>
      <c r="C461" s="21"/>
      <c r="D461" s="19"/>
    </row>
    <row r="462" spans="1:4">
      <c r="A462" s="19"/>
      <c r="B462" s="20"/>
      <c r="C462" s="21"/>
      <c r="D462" s="19"/>
    </row>
    <row r="463" spans="1:4">
      <c r="A463" s="19"/>
      <c r="B463" s="20"/>
      <c r="C463" s="21"/>
      <c r="D463" s="19"/>
    </row>
    <row r="464" spans="1:4">
      <c r="A464" s="19"/>
      <c r="B464" s="20"/>
      <c r="C464" s="21"/>
      <c r="D464" s="19"/>
    </row>
    <row r="465" spans="1:4">
      <c r="A465" s="19"/>
      <c r="B465" s="20"/>
      <c r="C465" s="21"/>
      <c r="D465" s="19"/>
    </row>
    <row r="466" spans="1:4">
      <c r="A466" s="19"/>
      <c r="B466" s="20"/>
      <c r="C466" s="21"/>
      <c r="D466" s="19"/>
    </row>
    <row r="467" spans="1:4">
      <c r="A467" s="19"/>
      <c r="B467" s="20"/>
      <c r="C467" s="21"/>
      <c r="D467" s="19"/>
    </row>
    <row r="468" spans="1:4">
      <c r="A468" s="19"/>
      <c r="B468" s="20"/>
      <c r="C468" s="21"/>
      <c r="D468" s="19"/>
    </row>
    <row r="469" spans="1:4">
      <c r="A469" s="19"/>
      <c r="B469" s="20"/>
      <c r="C469" s="21"/>
      <c r="D469" s="19"/>
    </row>
    <row r="470" spans="1:4">
      <c r="A470" s="19"/>
      <c r="B470" s="20"/>
      <c r="C470" s="21"/>
      <c r="D470" s="19"/>
    </row>
    <row r="471" spans="1:4">
      <c r="A471" s="19"/>
      <c r="B471" s="20"/>
      <c r="C471" s="21"/>
      <c r="D471" s="19"/>
    </row>
    <row r="472" spans="1:4">
      <c r="A472" s="19"/>
      <c r="B472" s="20"/>
      <c r="C472" s="21"/>
      <c r="D472" s="19"/>
    </row>
    <row r="473" spans="1:4">
      <c r="A473" s="19"/>
      <c r="B473" s="20"/>
      <c r="C473" s="21"/>
      <c r="D473" s="19"/>
    </row>
    <row r="474" spans="1:4">
      <c r="A474" s="19"/>
      <c r="B474" s="20"/>
      <c r="C474" s="21"/>
      <c r="D474" s="19"/>
    </row>
    <row r="475" spans="1:4">
      <c r="A475" s="19"/>
      <c r="B475" s="20"/>
      <c r="C475" s="21"/>
      <c r="D475" s="19"/>
    </row>
    <row r="476" spans="1:4">
      <c r="A476" s="19"/>
      <c r="B476" s="20"/>
      <c r="C476" s="21"/>
      <c r="D476" s="19"/>
    </row>
    <row r="477" spans="1:4">
      <c r="A477" s="19"/>
      <c r="B477" s="20"/>
      <c r="C477" s="21"/>
      <c r="D477" s="19"/>
    </row>
    <row r="478" spans="1:4">
      <c r="A478" s="19"/>
      <c r="B478" s="20"/>
      <c r="C478" s="21"/>
      <c r="D478" s="19"/>
    </row>
    <row r="479" spans="1:4">
      <c r="A479" s="19"/>
      <c r="B479" s="20"/>
      <c r="C479" s="21"/>
      <c r="D479" s="19"/>
    </row>
    <row r="480" spans="1:4">
      <c r="A480" s="19"/>
      <c r="B480" s="20"/>
      <c r="C480" s="21"/>
      <c r="D480" s="19"/>
    </row>
    <row r="481" spans="1:4">
      <c r="A481" s="19"/>
      <c r="B481" s="20"/>
      <c r="C481" s="21"/>
      <c r="D481" s="19"/>
    </row>
    <row r="482" spans="1:4">
      <c r="A482" s="19"/>
      <c r="B482" s="20"/>
      <c r="C482" s="21"/>
      <c r="D482" s="19"/>
    </row>
    <row r="483" spans="1:4">
      <c r="A483" s="19"/>
      <c r="B483" s="20"/>
      <c r="C483" s="21"/>
      <c r="D483" s="19"/>
    </row>
    <row r="484" spans="1:4">
      <c r="A484" s="19"/>
      <c r="B484" s="20"/>
      <c r="C484" s="21"/>
      <c r="D484" s="19"/>
    </row>
    <row r="485" spans="1:4">
      <c r="A485" s="19"/>
      <c r="B485" s="20"/>
      <c r="C485" s="21"/>
      <c r="D485" s="19"/>
    </row>
    <row r="486" spans="1:4">
      <c r="A486" s="19"/>
      <c r="B486" s="20"/>
      <c r="C486" s="21"/>
      <c r="D486" s="19"/>
    </row>
    <row r="487" spans="1:4">
      <c r="A487" s="19"/>
      <c r="B487" s="20"/>
      <c r="C487" s="21"/>
      <c r="D487" s="19"/>
    </row>
    <row r="488" spans="1:4">
      <c r="A488" s="19"/>
      <c r="B488" s="20"/>
      <c r="C488" s="21"/>
      <c r="D488" s="19"/>
    </row>
    <row r="489" spans="1:4">
      <c r="A489" s="19"/>
      <c r="B489" s="20"/>
      <c r="C489" s="21"/>
      <c r="D489" s="19"/>
    </row>
    <row r="490" spans="1:4">
      <c r="A490" s="19"/>
      <c r="B490" s="20"/>
      <c r="C490" s="21"/>
      <c r="D490" s="19"/>
    </row>
    <row r="491" spans="1:4">
      <c r="A491" s="19"/>
      <c r="B491" s="20"/>
      <c r="C491" s="21"/>
      <c r="D491" s="19"/>
    </row>
    <row r="492" spans="1:4">
      <c r="A492" s="19"/>
      <c r="B492" s="20"/>
      <c r="C492" s="21"/>
      <c r="D492" s="19"/>
    </row>
    <row r="493" spans="1:4">
      <c r="A493" s="19"/>
      <c r="B493" s="20"/>
      <c r="C493" s="21"/>
      <c r="D493" s="19"/>
    </row>
    <row r="494" spans="1:4">
      <c r="A494" s="19"/>
      <c r="B494" s="20"/>
      <c r="C494" s="21"/>
      <c r="D494" s="19"/>
    </row>
    <row r="495" spans="1:4">
      <c r="A495" s="19"/>
      <c r="B495" s="20"/>
      <c r="C495" s="21"/>
      <c r="D495" s="19"/>
    </row>
    <row r="496" spans="1:4">
      <c r="A496" s="19"/>
      <c r="B496" s="20"/>
      <c r="C496" s="21"/>
      <c r="D496" s="19"/>
    </row>
    <row r="497" spans="1:4">
      <c r="A497" s="19"/>
      <c r="B497" s="20"/>
      <c r="C497" s="21"/>
      <c r="D497" s="19"/>
    </row>
    <row r="498" spans="1:4">
      <c r="A498" s="19"/>
      <c r="B498" s="20"/>
      <c r="C498" s="21"/>
      <c r="D498" s="19"/>
    </row>
    <row r="499" spans="1:4">
      <c r="A499" s="19"/>
      <c r="B499" s="20"/>
      <c r="C499" s="21"/>
      <c r="D499" s="19"/>
    </row>
    <row r="500" spans="1:4">
      <c r="A500" s="19"/>
      <c r="B500" s="20"/>
      <c r="C500" s="21"/>
      <c r="D500" s="19"/>
    </row>
    <row r="501" spans="1:4">
      <c r="A501" s="19"/>
      <c r="B501" s="20"/>
      <c r="C501" s="21"/>
      <c r="D501" s="19"/>
    </row>
    <row r="502" spans="1:4">
      <c r="A502" s="19"/>
      <c r="B502" s="20"/>
      <c r="C502" s="21"/>
      <c r="D502" s="19"/>
    </row>
    <row r="503" spans="1:4">
      <c r="A503" s="19"/>
      <c r="B503" s="20"/>
      <c r="C503" s="21"/>
      <c r="D503" s="19"/>
    </row>
    <row r="504" spans="1:4">
      <c r="A504" s="19"/>
      <c r="B504" s="20"/>
      <c r="C504" s="21"/>
      <c r="D504" s="19"/>
    </row>
    <row r="505" spans="1:4">
      <c r="A505" s="19"/>
      <c r="B505" s="20"/>
      <c r="C505" s="21"/>
      <c r="D505" s="19"/>
    </row>
    <row r="506" spans="1:4">
      <c r="A506" s="19"/>
      <c r="B506" s="20"/>
      <c r="C506" s="21"/>
      <c r="D506" s="19"/>
    </row>
    <row r="507" spans="1:4">
      <c r="A507" s="19"/>
      <c r="B507" s="20"/>
      <c r="C507" s="21"/>
      <c r="D507" s="19"/>
    </row>
    <row r="508" spans="1:4">
      <c r="A508" s="19"/>
      <c r="B508" s="20"/>
      <c r="C508" s="21"/>
      <c r="D508" s="19"/>
    </row>
    <row r="509" spans="1:4">
      <c r="A509" s="19"/>
      <c r="B509" s="20"/>
      <c r="C509" s="21"/>
      <c r="D509" s="19"/>
    </row>
    <row r="510" spans="1:4">
      <c r="A510" s="19"/>
      <c r="B510" s="20"/>
      <c r="C510" s="21"/>
      <c r="D510" s="19"/>
    </row>
    <row r="511" spans="1:4">
      <c r="A511" s="19"/>
      <c r="B511" s="20"/>
      <c r="C511" s="21"/>
      <c r="D511" s="19"/>
    </row>
    <row r="512" spans="1:4">
      <c r="A512" s="19"/>
      <c r="B512" s="20"/>
      <c r="C512" s="21"/>
      <c r="D512" s="19"/>
    </row>
    <row r="513" spans="1:4">
      <c r="A513" s="19"/>
      <c r="B513" s="20"/>
      <c r="C513" s="21"/>
      <c r="D513" s="19"/>
    </row>
    <row r="514" spans="1:4">
      <c r="A514" s="19"/>
      <c r="B514" s="20"/>
      <c r="C514" s="21"/>
      <c r="D514" s="19"/>
    </row>
    <row r="515" spans="1:4">
      <c r="A515" s="19"/>
      <c r="B515" s="20"/>
      <c r="C515" s="21"/>
      <c r="D515" s="19"/>
    </row>
    <row r="516" spans="1:4">
      <c r="A516" s="19"/>
      <c r="B516" s="20"/>
      <c r="C516" s="21"/>
      <c r="D516" s="19"/>
    </row>
    <row r="517" spans="1:4">
      <c r="A517" s="19"/>
      <c r="B517" s="20"/>
      <c r="C517" s="21"/>
      <c r="D517" s="19"/>
    </row>
    <row r="518" spans="1:4">
      <c r="A518" s="19"/>
      <c r="B518" s="20"/>
      <c r="C518" s="21"/>
      <c r="D518" s="19"/>
    </row>
    <row r="519" spans="1:4">
      <c r="A519" s="19"/>
      <c r="B519" s="20"/>
      <c r="C519" s="21"/>
      <c r="D519" s="19"/>
    </row>
    <row r="520" spans="1:4">
      <c r="A520" s="19"/>
      <c r="B520" s="20"/>
      <c r="C520" s="21"/>
      <c r="D520" s="19"/>
    </row>
    <row r="521" spans="1:4">
      <c r="A521" s="19"/>
      <c r="B521" s="20"/>
      <c r="C521" s="21"/>
      <c r="D521" s="19"/>
    </row>
    <row r="522" spans="1:4">
      <c r="A522" s="19"/>
      <c r="B522" s="20"/>
      <c r="C522" s="21"/>
      <c r="D522" s="19"/>
    </row>
    <row r="523" spans="1:4">
      <c r="A523" s="19"/>
      <c r="B523" s="20"/>
      <c r="C523" s="21"/>
      <c r="D523" s="19"/>
    </row>
    <row r="524" spans="1:4">
      <c r="A524" s="19"/>
      <c r="B524" s="20"/>
      <c r="C524" s="21"/>
      <c r="D524" s="19"/>
    </row>
    <row r="525" spans="1:4">
      <c r="A525" s="19"/>
      <c r="B525" s="20"/>
      <c r="C525" s="21"/>
      <c r="D525" s="19"/>
    </row>
    <row r="526" spans="1:4">
      <c r="A526" s="19"/>
      <c r="B526" s="20"/>
      <c r="C526" s="21"/>
      <c r="D526" s="19"/>
    </row>
    <row r="527" spans="1:4">
      <c r="A527" s="19"/>
      <c r="B527" s="20"/>
      <c r="C527" s="21"/>
      <c r="D527" s="19"/>
    </row>
    <row r="528" spans="1:4">
      <c r="A528" s="19"/>
      <c r="B528" s="20"/>
      <c r="C528" s="21"/>
      <c r="D528" s="19"/>
    </row>
    <row r="529" spans="1:4">
      <c r="A529" s="19"/>
      <c r="B529" s="20"/>
      <c r="C529" s="21"/>
      <c r="D529" s="19"/>
    </row>
    <row r="530" spans="1:4">
      <c r="A530" s="19"/>
      <c r="B530" s="20"/>
      <c r="C530" s="21"/>
      <c r="D530" s="19"/>
    </row>
    <row r="531" spans="1:4">
      <c r="A531" s="19"/>
      <c r="B531" s="20"/>
      <c r="C531" s="21"/>
      <c r="D531" s="19"/>
    </row>
    <row r="532" spans="1:4">
      <c r="A532" s="19"/>
      <c r="B532" s="20"/>
      <c r="C532" s="21"/>
      <c r="D532" s="19"/>
    </row>
    <row r="533" spans="1:4">
      <c r="A533" s="19"/>
      <c r="B533" s="20"/>
      <c r="C533" s="21"/>
      <c r="D533" s="19"/>
    </row>
    <row r="534" spans="1:4">
      <c r="A534" s="19"/>
      <c r="B534" s="20"/>
      <c r="C534" s="21"/>
      <c r="D534" s="19"/>
    </row>
    <row r="535" spans="1:4">
      <c r="A535" s="19"/>
      <c r="B535" s="20"/>
      <c r="C535" s="21"/>
      <c r="D535" s="19"/>
    </row>
    <row r="536" spans="1:4">
      <c r="A536" s="19"/>
      <c r="B536" s="20"/>
      <c r="C536" s="21"/>
      <c r="D536" s="19"/>
    </row>
    <row r="537" spans="1:4">
      <c r="A537" s="19"/>
      <c r="B537" s="20"/>
      <c r="C537" s="21"/>
      <c r="D537" s="19"/>
    </row>
    <row r="538" spans="1:4">
      <c r="A538" s="19"/>
      <c r="B538" s="20"/>
      <c r="C538" s="21"/>
      <c r="D538" s="19"/>
    </row>
    <row r="539" spans="1:4">
      <c r="A539" s="19"/>
      <c r="B539" s="20"/>
      <c r="C539" s="21"/>
      <c r="D539" s="19"/>
    </row>
    <row r="540" spans="1:4">
      <c r="A540" s="19"/>
      <c r="B540" s="20"/>
      <c r="C540" s="21"/>
      <c r="D540" s="19"/>
    </row>
    <row r="541" spans="1:4">
      <c r="A541" s="19"/>
      <c r="B541" s="20"/>
      <c r="C541" s="21"/>
      <c r="D541" s="19"/>
    </row>
    <row r="542" spans="1:4">
      <c r="A542" s="19"/>
      <c r="B542" s="20"/>
      <c r="C542" s="21"/>
      <c r="D542" s="19"/>
    </row>
    <row r="543" spans="1:4">
      <c r="A543" s="19"/>
      <c r="B543" s="20"/>
      <c r="C543" s="21"/>
      <c r="D543" s="19"/>
    </row>
    <row r="544" spans="1:4">
      <c r="A544" s="19"/>
      <c r="B544" s="20"/>
      <c r="C544" s="21"/>
      <c r="D544" s="19"/>
    </row>
    <row r="545" spans="1:4">
      <c r="A545" s="19"/>
      <c r="B545" s="20"/>
      <c r="C545" s="21"/>
      <c r="D545" s="19"/>
    </row>
    <row r="546" spans="1:4">
      <c r="A546" s="19"/>
      <c r="B546" s="20"/>
      <c r="C546" s="21"/>
      <c r="D546" s="19"/>
    </row>
    <row r="547" spans="1:4">
      <c r="A547" s="19"/>
      <c r="B547" s="20"/>
      <c r="C547" s="21"/>
      <c r="D547" s="19"/>
    </row>
    <row r="548" spans="1:4">
      <c r="A548" s="19"/>
      <c r="B548" s="20"/>
      <c r="C548" s="21"/>
      <c r="D548" s="19"/>
    </row>
    <row r="549" spans="1:4">
      <c r="A549" s="19"/>
      <c r="B549" s="20"/>
      <c r="C549" s="21"/>
      <c r="D549" s="19"/>
    </row>
    <row r="550" spans="1:4">
      <c r="A550" s="19"/>
      <c r="B550" s="20"/>
      <c r="C550" s="21"/>
      <c r="D550" s="19"/>
    </row>
    <row r="551" spans="1:4">
      <c r="A551" s="19"/>
      <c r="B551" s="20"/>
      <c r="C551" s="21"/>
      <c r="D551" s="19"/>
    </row>
    <row r="552" spans="1:4">
      <c r="A552" s="19"/>
      <c r="B552" s="20"/>
      <c r="C552" s="21"/>
      <c r="D552" s="19"/>
    </row>
    <row r="553" spans="1:4">
      <c r="A553" s="19"/>
      <c r="B553" s="20"/>
      <c r="C553" s="21"/>
      <c r="D553" s="19"/>
    </row>
    <row r="554" spans="1:4">
      <c r="A554" s="19"/>
      <c r="B554" s="20"/>
      <c r="C554" s="21"/>
      <c r="D554" s="19"/>
    </row>
    <row r="555" spans="1:4">
      <c r="A555" s="19"/>
      <c r="B555" s="20"/>
      <c r="C555" s="21"/>
      <c r="D555" s="19"/>
    </row>
    <row r="556" spans="1:4">
      <c r="A556" s="19"/>
      <c r="B556" s="20"/>
      <c r="C556" s="21"/>
      <c r="D556" s="19"/>
    </row>
    <row r="557" spans="1:4">
      <c r="A557" s="19"/>
      <c r="B557" s="20"/>
      <c r="C557" s="21"/>
      <c r="D557" s="19"/>
    </row>
    <row r="558" spans="1:4">
      <c r="A558" s="19"/>
      <c r="B558" s="20"/>
      <c r="C558" s="21"/>
      <c r="D558" s="19"/>
    </row>
    <row r="559" spans="1:4">
      <c r="A559" s="19"/>
      <c r="B559" s="20"/>
      <c r="C559" s="21"/>
      <c r="D559" s="19"/>
    </row>
    <row r="560" spans="1:4">
      <c r="A560" s="19"/>
      <c r="B560" s="20"/>
      <c r="C560" s="21"/>
      <c r="D560" s="19"/>
    </row>
    <row r="561" spans="1:4">
      <c r="A561" s="19"/>
      <c r="B561" s="20"/>
      <c r="C561" s="21"/>
      <c r="D561" s="19"/>
    </row>
    <row r="562" spans="1:4">
      <c r="A562" s="19"/>
      <c r="B562" s="20"/>
      <c r="C562" s="21"/>
      <c r="D562" s="19"/>
    </row>
    <row r="563" spans="1:4">
      <c r="A563" s="19"/>
      <c r="B563" s="20"/>
      <c r="C563" s="21"/>
      <c r="D563" s="19"/>
    </row>
    <row r="564" spans="1:4">
      <c r="A564" s="19"/>
      <c r="B564" s="20"/>
      <c r="C564" s="21"/>
      <c r="D564" s="19"/>
    </row>
    <row r="565" spans="1:4">
      <c r="A565" s="19"/>
      <c r="B565" s="20"/>
      <c r="C565" s="21"/>
      <c r="D565" s="19"/>
    </row>
    <row r="566" spans="1:4">
      <c r="A566" s="19"/>
      <c r="B566" s="20"/>
      <c r="C566" s="21"/>
      <c r="D566" s="19"/>
    </row>
    <row r="567" spans="1:4">
      <c r="A567" s="19"/>
      <c r="B567" s="20"/>
      <c r="C567" s="21"/>
      <c r="D567" s="19"/>
    </row>
    <row r="568" spans="1:4">
      <c r="A568" s="19"/>
      <c r="B568" s="20"/>
      <c r="C568" s="21"/>
      <c r="D568" s="19"/>
    </row>
    <row r="569" spans="1:4">
      <c r="A569" s="19"/>
      <c r="B569" s="20"/>
      <c r="C569" s="21"/>
      <c r="D569" s="19"/>
    </row>
    <row r="570" spans="1:4">
      <c r="A570" s="19"/>
      <c r="B570" s="20"/>
      <c r="C570" s="21"/>
      <c r="D570" s="19"/>
    </row>
    <row r="571" spans="1:4">
      <c r="A571" s="19"/>
      <c r="B571" s="20"/>
      <c r="C571" s="21"/>
      <c r="D571" s="19"/>
    </row>
    <row r="572" spans="1:4">
      <c r="A572" s="19"/>
      <c r="B572" s="20"/>
      <c r="C572" s="21"/>
      <c r="D572" s="19"/>
    </row>
    <row r="573" spans="1:4">
      <c r="A573" s="19"/>
      <c r="B573" s="20"/>
      <c r="C573" s="21"/>
      <c r="D573" s="19"/>
    </row>
    <row r="574" spans="1:4">
      <c r="A574" s="19"/>
      <c r="B574" s="20"/>
      <c r="C574" s="21"/>
      <c r="D574" s="19"/>
    </row>
    <row r="575" spans="1:4">
      <c r="A575" s="19"/>
      <c r="B575" s="20"/>
      <c r="C575" s="21"/>
      <c r="D575" s="19"/>
    </row>
    <row r="576" spans="1:4">
      <c r="A576" s="19"/>
      <c r="B576" s="20"/>
      <c r="C576" s="21"/>
      <c r="D576" s="19"/>
    </row>
    <row r="577" spans="1:4">
      <c r="A577" s="19"/>
      <c r="B577" s="20"/>
      <c r="C577" s="21"/>
      <c r="D577" s="19"/>
    </row>
    <row r="578" spans="1:4">
      <c r="A578" s="19"/>
      <c r="B578" s="20"/>
      <c r="C578" s="21"/>
      <c r="D578" s="19"/>
    </row>
    <row r="579" spans="1:4">
      <c r="A579" s="19"/>
      <c r="B579" s="20"/>
      <c r="C579" s="21"/>
      <c r="D579" s="19"/>
    </row>
    <row r="580" spans="1:4">
      <c r="A580" s="19"/>
      <c r="B580" s="20"/>
      <c r="C580" s="21"/>
      <c r="D580" s="19"/>
    </row>
    <row r="581" spans="1:4">
      <c r="A581" s="19"/>
      <c r="B581" s="20"/>
      <c r="C581" s="21"/>
      <c r="D581" s="19"/>
    </row>
    <row r="582" spans="1:4">
      <c r="A582" s="19"/>
      <c r="B582" s="20"/>
      <c r="C582" s="21"/>
      <c r="D582" s="19"/>
    </row>
    <row r="583" spans="1:4">
      <c r="A583" s="19"/>
      <c r="B583" s="20"/>
      <c r="C583" s="21"/>
      <c r="D583" s="19"/>
    </row>
    <row r="584" spans="1:4">
      <c r="A584" s="19"/>
      <c r="B584" s="20"/>
      <c r="C584" s="21"/>
      <c r="D584" s="19"/>
    </row>
    <row r="585" spans="1:4">
      <c r="A585" s="19"/>
      <c r="B585" s="20"/>
      <c r="C585" s="21"/>
      <c r="D585" s="19"/>
    </row>
    <row r="586" spans="1:4">
      <c r="A586" s="19"/>
      <c r="B586" s="20"/>
      <c r="C586" s="21"/>
      <c r="D586" s="19"/>
    </row>
    <row r="587" spans="1:4">
      <c r="A587" s="19"/>
      <c r="B587" s="20"/>
      <c r="C587" s="21"/>
      <c r="D587" s="19"/>
    </row>
    <row r="588" spans="1:4">
      <c r="A588" s="19"/>
      <c r="B588" s="20"/>
      <c r="C588" s="21"/>
      <c r="D588" s="19"/>
    </row>
    <row r="589" spans="1:4">
      <c r="A589" s="19"/>
      <c r="B589" s="20"/>
      <c r="C589" s="21"/>
      <c r="D589" s="19"/>
    </row>
    <row r="590" spans="1:4">
      <c r="A590" s="19"/>
      <c r="B590" s="20"/>
      <c r="C590" s="21"/>
      <c r="D590" s="19"/>
    </row>
    <row r="591" spans="1:4">
      <c r="A591" s="19"/>
      <c r="B591" s="20"/>
      <c r="C591" s="21"/>
      <c r="D591" s="19"/>
    </row>
    <row r="592" spans="1:4">
      <c r="A592" s="19"/>
      <c r="B592" s="20"/>
      <c r="C592" s="21"/>
      <c r="D592" s="19"/>
    </row>
    <row r="593" spans="1:4">
      <c r="A593" s="19"/>
      <c r="B593" s="20"/>
      <c r="C593" s="21"/>
      <c r="D593" s="19"/>
    </row>
    <row r="594" spans="1:4">
      <c r="A594" s="19"/>
      <c r="B594" s="20"/>
      <c r="C594" s="21"/>
      <c r="D594" s="19"/>
    </row>
    <row r="595" spans="1:4">
      <c r="A595" s="19"/>
      <c r="B595" s="20"/>
      <c r="C595" s="21"/>
      <c r="D595" s="19"/>
    </row>
    <row r="596" spans="1:4">
      <c r="A596" s="19"/>
      <c r="B596" s="20"/>
      <c r="C596" s="21"/>
      <c r="D596" s="19"/>
    </row>
    <row r="597" spans="1:4">
      <c r="A597" s="19"/>
      <c r="B597" s="20"/>
      <c r="C597" s="21"/>
      <c r="D597" s="19"/>
    </row>
    <row r="598" spans="1:4">
      <c r="A598" s="19"/>
      <c r="B598" s="20"/>
      <c r="C598" s="21"/>
      <c r="D598" s="19"/>
    </row>
    <row r="599" spans="1:4">
      <c r="A599" s="19"/>
      <c r="B599" s="20"/>
      <c r="C599" s="21"/>
      <c r="D599" s="19"/>
    </row>
    <row r="600" spans="1:4">
      <c r="A600" s="19"/>
      <c r="B600" s="20"/>
      <c r="C600" s="21"/>
      <c r="D600" s="19"/>
    </row>
    <row r="601" spans="1:4">
      <c r="A601" s="19"/>
      <c r="B601" s="20"/>
      <c r="C601" s="21"/>
      <c r="D601" s="19"/>
    </row>
    <row r="602" spans="1:4">
      <c r="A602" s="19"/>
      <c r="B602" s="20"/>
      <c r="C602" s="21"/>
      <c r="D602" s="19"/>
    </row>
    <row r="603" spans="1:4">
      <c r="A603" s="19"/>
      <c r="B603" s="20"/>
      <c r="C603" s="21"/>
      <c r="D603" s="19"/>
    </row>
    <row r="604" spans="1:4">
      <c r="A604" s="19"/>
      <c r="B604" s="20"/>
      <c r="C604" s="21"/>
      <c r="D604" s="19"/>
    </row>
    <row r="605" spans="1:4">
      <c r="A605" s="19"/>
      <c r="B605" s="20"/>
      <c r="C605" s="21"/>
      <c r="D605" s="19"/>
    </row>
    <row r="606" spans="1:4">
      <c r="A606" s="19"/>
      <c r="B606" s="20"/>
      <c r="C606" s="21"/>
      <c r="D606" s="19"/>
    </row>
    <row r="607" spans="1:4">
      <c r="A607" s="19"/>
      <c r="B607" s="20"/>
      <c r="C607" s="21"/>
      <c r="D607" s="19"/>
    </row>
    <row r="608" spans="1:4">
      <c r="A608" s="19"/>
      <c r="B608" s="20"/>
      <c r="C608" s="21"/>
      <c r="D608" s="19"/>
    </row>
    <row r="609" spans="1:4">
      <c r="A609" s="19"/>
      <c r="B609" s="20"/>
      <c r="C609" s="21"/>
      <c r="D609" s="19"/>
    </row>
    <row r="610" spans="1:4">
      <c r="A610" s="19"/>
      <c r="B610" s="20"/>
      <c r="C610" s="21"/>
      <c r="D610" s="19"/>
    </row>
    <row r="611" spans="1:4">
      <c r="A611" s="19"/>
      <c r="B611" s="20"/>
      <c r="C611" s="21"/>
      <c r="D611" s="19"/>
    </row>
    <row r="612" spans="1:4">
      <c r="A612" s="19"/>
      <c r="B612" s="20"/>
      <c r="C612" s="21"/>
      <c r="D612" s="19"/>
    </row>
    <row r="613" spans="1:4">
      <c r="A613" s="19"/>
      <c r="B613" s="20"/>
      <c r="C613" s="21"/>
      <c r="D613" s="19"/>
    </row>
    <row r="614" spans="1:4">
      <c r="A614" s="19"/>
      <c r="B614" s="20"/>
      <c r="C614" s="21"/>
      <c r="D614" s="19"/>
    </row>
    <row r="615" spans="1:4">
      <c r="A615" s="19"/>
      <c r="B615" s="20"/>
      <c r="C615" s="21"/>
      <c r="D615" s="19"/>
    </row>
    <row r="616" spans="1:4">
      <c r="A616" s="19"/>
      <c r="B616" s="20"/>
      <c r="C616" s="21"/>
      <c r="D616" s="19"/>
    </row>
    <row r="617" spans="1:4">
      <c r="A617" s="19"/>
      <c r="B617" s="20"/>
      <c r="C617" s="21"/>
      <c r="D617" s="19"/>
    </row>
    <row r="618" spans="1:4">
      <c r="A618" s="19"/>
      <c r="B618" s="20"/>
      <c r="C618" s="21"/>
      <c r="D618" s="19"/>
    </row>
    <row r="619" spans="1:4">
      <c r="A619" s="19"/>
      <c r="B619" s="20"/>
      <c r="C619" s="21"/>
      <c r="D619" s="19"/>
    </row>
    <row r="620" spans="1:4">
      <c r="A620" s="19"/>
      <c r="B620" s="20"/>
      <c r="C620" s="21"/>
      <c r="D620" s="19"/>
    </row>
    <row r="621" spans="1:4">
      <c r="A621" s="19"/>
      <c r="B621" s="20"/>
      <c r="C621" s="21"/>
      <c r="D621" s="19"/>
    </row>
    <row r="622" spans="1:4">
      <c r="A622" s="19"/>
      <c r="B622" s="20"/>
      <c r="C622" s="21"/>
      <c r="D622" s="19"/>
    </row>
    <row r="623" spans="1:4">
      <c r="A623" s="19"/>
      <c r="B623" s="20"/>
      <c r="C623" s="21"/>
      <c r="D623" s="19"/>
    </row>
    <row r="624" spans="1:4">
      <c r="A624" s="19"/>
      <c r="B624" s="20"/>
      <c r="C624" s="21"/>
      <c r="D624" s="19"/>
    </row>
    <row r="625" spans="1:4">
      <c r="A625" s="19"/>
      <c r="B625" s="20"/>
      <c r="C625" s="21"/>
      <c r="D625" s="19"/>
    </row>
    <row r="626" spans="1:4">
      <c r="A626" s="19"/>
      <c r="B626" s="20"/>
      <c r="C626" s="21"/>
      <c r="D626" s="19"/>
    </row>
    <row r="627" spans="1:4">
      <c r="A627" s="19"/>
      <c r="B627" s="20"/>
      <c r="C627" s="21"/>
      <c r="D627" s="19"/>
    </row>
    <row r="628" spans="1:4">
      <c r="A628" s="19"/>
      <c r="B628" s="20"/>
      <c r="C628" s="21"/>
      <c r="D628" s="19"/>
    </row>
    <row r="629" spans="1:4">
      <c r="A629" s="19"/>
      <c r="B629" s="20"/>
      <c r="C629" s="21"/>
      <c r="D629" s="19"/>
    </row>
    <row r="630" spans="1:4">
      <c r="A630" s="19"/>
      <c r="B630" s="20"/>
      <c r="C630" s="21"/>
      <c r="D630" s="19"/>
    </row>
    <row r="631" spans="1:4">
      <c r="A631" s="19"/>
      <c r="B631" s="20"/>
      <c r="C631" s="21"/>
      <c r="D631" s="19"/>
    </row>
    <row r="632" spans="1:4">
      <c r="A632" s="19"/>
      <c r="B632" s="20"/>
      <c r="C632" s="21"/>
      <c r="D632" s="19"/>
    </row>
    <row r="633" spans="1:4">
      <c r="A633" s="19"/>
      <c r="B633" s="20"/>
      <c r="C633" s="21"/>
      <c r="D633" s="19"/>
    </row>
    <row r="634" spans="1:4">
      <c r="A634" s="19"/>
      <c r="B634" s="20"/>
      <c r="C634" s="21"/>
      <c r="D634" s="19"/>
    </row>
    <row r="635" spans="1:4">
      <c r="A635" s="19"/>
      <c r="B635" s="20"/>
      <c r="C635" s="21"/>
      <c r="D635" s="19"/>
    </row>
    <row r="636" spans="1:4">
      <c r="A636" s="19"/>
      <c r="B636" s="20"/>
      <c r="C636" s="21"/>
      <c r="D636" s="19"/>
    </row>
    <row r="637" spans="1:4">
      <c r="A637" s="19"/>
      <c r="B637" s="20"/>
      <c r="C637" s="21"/>
      <c r="D637" s="19"/>
    </row>
    <row r="638" spans="1:4">
      <c r="A638" s="19"/>
      <c r="B638" s="20"/>
      <c r="C638" s="21"/>
      <c r="D638" s="19"/>
    </row>
    <row r="639" spans="1:4">
      <c r="A639" s="19"/>
      <c r="B639" s="20"/>
      <c r="C639" s="21"/>
      <c r="D639" s="19"/>
    </row>
    <row r="640" spans="1:4">
      <c r="A640" s="19"/>
      <c r="B640" s="20"/>
      <c r="C640" s="21"/>
      <c r="D640" s="19"/>
    </row>
    <row r="641" spans="1:4">
      <c r="A641" s="19"/>
      <c r="B641" s="20"/>
      <c r="C641" s="21"/>
      <c r="D641" s="19"/>
    </row>
    <row r="642" spans="1:4">
      <c r="A642" s="19"/>
      <c r="B642" s="20"/>
      <c r="C642" s="21"/>
      <c r="D642" s="19"/>
    </row>
    <row r="643" spans="1:4">
      <c r="A643" s="19"/>
      <c r="B643" s="20"/>
      <c r="C643" s="21"/>
      <c r="D643" s="19"/>
    </row>
    <row r="644" spans="1:4">
      <c r="A644" s="19"/>
      <c r="B644" s="20"/>
      <c r="C644" s="21"/>
      <c r="D644" s="19"/>
    </row>
    <row r="645" spans="1:4">
      <c r="A645" s="19"/>
      <c r="B645" s="20"/>
      <c r="C645" s="21"/>
      <c r="D645" s="19"/>
    </row>
    <row r="646" spans="1:4">
      <c r="A646" s="19"/>
      <c r="B646" s="20"/>
      <c r="C646" s="21"/>
      <c r="D646" s="19"/>
    </row>
    <row r="647" spans="1:4">
      <c r="A647" s="19"/>
      <c r="B647" s="20"/>
      <c r="C647" s="21"/>
      <c r="D647" s="19"/>
    </row>
    <row r="648" spans="1:4">
      <c r="A648" s="19"/>
      <c r="B648" s="20"/>
      <c r="C648" s="21"/>
      <c r="D648" s="19"/>
    </row>
    <row r="649" spans="1:4">
      <c r="A649" s="19"/>
      <c r="B649" s="20"/>
      <c r="C649" s="21"/>
      <c r="D649" s="19"/>
    </row>
    <row r="650" spans="1:4">
      <c r="A650" s="19"/>
      <c r="B650" s="20"/>
      <c r="C650" s="21"/>
      <c r="D650" s="19"/>
    </row>
    <row r="651" spans="1:4">
      <c r="A651" s="19"/>
      <c r="B651" s="20"/>
      <c r="C651" s="21"/>
      <c r="D651" s="19"/>
    </row>
    <row r="652" spans="1:4">
      <c r="A652" s="19"/>
      <c r="B652" s="20"/>
      <c r="C652" s="21"/>
      <c r="D652" s="19"/>
    </row>
    <row r="653" spans="1:4">
      <c r="A653" s="19"/>
      <c r="B653" s="20"/>
      <c r="C653" s="21"/>
      <c r="D653" s="19"/>
    </row>
    <row r="654" spans="1:4">
      <c r="A654" s="19"/>
      <c r="B654" s="20"/>
      <c r="C654" s="21"/>
      <c r="D654" s="19"/>
    </row>
    <row r="655" spans="1:4">
      <c r="A655" s="19"/>
      <c r="B655" s="20"/>
      <c r="C655" s="21"/>
      <c r="D655" s="19"/>
    </row>
    <row r="656" spans="1:4">
      <c r="A656" s="19"/>
      <c r="B656" s="20"/>
      <c r="C656" s="21"/>
      <c r="D656" s="19"/>
    </row>
    <row r="657" spans="1:4">
      <c r="A657" s="19"/>
      <c r="B657" s="20"/>
      <c r="C657" s="21"/>
      <c r="D657" s="19"/>
    </row>
    <row r="658" spans="1:4">
      <c r="A658" s="19"/>
      <c r="B658" s="20"/>
      <c r="C658" s="21"/>
      <c r="D658" s="19"/>
    </row>
    <row r="659" spans="1:4">
      <c r="A659" s="19"/>
      <c r="B659" s="20"/>
      <c r="C659" s="21"/>
      <c r="D659" s="19"/>
    </row>
    <row r="660" spans="1:4">
      <c r="A660" s="19"/>
      <c r="B660" s="20"/>
      <c r="C660" s="21"/>
      <c r="D660" s="19"/>
    </row>
    <row r="661" spans="1:4">
      <c r="A661" s="19"/>
      <c r="B661" s="20"/>
      <c r="C661" s="21"/>
      <c r="D661" s="19"/>
    </row>
    <row r="662" spans="1:4">
      <c r="A662" s="19"/>
      <c r="B662" s="20"/>
      <c r="C662" s="21"/>
      <c r="D662" s="19"/>
    </row>
    <row r="663" spans="1:4">
      <c r="A663" s="19"/>
      <c r="B663" s="20"/>
      <c r="C663" s="21"/>
      <c r="D663" s="19"/>
    </row>
    <row r="664" spans="1:4">
      <c r="A664" s="19"/>
      <c r="B664" s="20"/>
      <c r="C664" s="21"/>
      <c r="D664" s="19"/>
    </row>
    <row r="665" spans="1:4">
      <c r="A665" s="19"/>
      <c r="B665" s="20"/>
      <c r="C665" s="21"/>
      <c r="D665" s="19"/>
    </row>
    <row r="666" spans="1:4">
      <c r="A666" s="19"/>
      <c r="B666" s="20"/>
      <c r="C666" s="21"/>
      <c r="D666" s="19"/>
    </row>
    <row r="667" spans="1:4">
      <c r="A667" s="19"/>
      <c r="B667" s="20"/>
      <c r="C667" s="21"/>
      <c r="D667" s="19"/>
    </row>
    <row r="668" spans="1:4">
      <c r="A668" s="19"/>
      <c r="B668" s="20"/>
      <c r="C668" s="21"/>
      <c r="D668" s="19"/>
    </row>
    <row r="669" spans="1:4">
      <c r="A669" s="19"/>
      <c r="B669" s="20"/>
      <c r="C669" s="21"/>
      <c r="D669" s="19"/>
    </row>
    <row r="670" spans="1:4">
      <c r="A670" s="19"/>
      <c r="B670" s="20"/>
      <c r="C670" s="21"/>
      <c r="D670" s="19"/>
    </row>
    <row r="671" spans="1:4">
      <c r="A671" s="19"/>
      <c r="B671" s="20"/>
      <c r="C671" s="21"/>
      <c r="D671" s="19"/>
    </row>
    <row r="672" spans="1:4">
      <c r="A672" s="19"/>
      <c r="B672" s="20"/>
      <c r="C672" s="21"/>
      <c r="D672" s="19"/>
    </row>
    <row r="673" spans="1:4">
      <c r="A673" s="19"/>
      <c r="B673" s="20"/>
      <c r="C673" s="21"/>
      <c r="D673" s="19"/>
    </row>
    <row r="674" spans="1:4">
      <c r="A674" s="19"/>
      <c r="B674" s="20"/>
      <c r="C674" s="21"/>
      <c r="D674" s="19"/>
    </row>
    <row r="675" spans="1:4">
      <c r="A675" s="19"/>
      <c r="B675" s="20"/>
      <c r="C675" s="21"/>
      <c r="D675" s="19"/>
    </row>
    <row r="676" spans="1:4">
      <c r="A676" s="19"/>
      <c r="B676" s="20"/>
      <c r="C676" s="21"/>
      <c r="D676" s="19"/>
    </row>
    <row r="677" spans="1:4">
      <c r="A677" s="19"/>
      <c r="B677" s="20"/>
      <c r="C677" s="21"/>
      <c r="D677" s="19"/>
    </row>
    <row r="678" spans="1:4">
      <c r="A678" s="19"/>
      <c r="B678" s="20"/>
      <c r="C678" s="21"/>
      <c r="D678" s="19"/>
    </row>
    <row r="679" spans="1:4">
      <c r="A679" s="19"/>
      <c r="B679" s="20"/>
      <c r="C679" s="21"/>
      <c r="D679" s="19"/>
    </row>
    <row r="680" spans="1:4">
      <c r="A680" s="19"/>
      <c r="B680" s="20"/>
      <c r="C680" s="21"/>
      <c r="D680" s="19"/>
    </row>
    <row r="681" spans="1:4">
      <c r="A681" s="19"/>
      <c r="B681" s="20"/>
      <c r="C681" s="21"/>
      <c r="D681" s="19"/>
    </row>
    <row r="682" spans="1:4">
      <c r="A682" s="19"/>
      <c r="B682" s="20"/>
      <c r="C682" s="21"/>
      <c r="D682" s="19"/>
    </row>
    <row r="683" spans="1:4">
      <c r="A683" s="19"/>
      <c r="B683" s="20"/>
      <c r="C683" s="21"/>
      <c r="D683" s="19"/>
    </row>
    <row r="684" spans="1:4">
      <c r="A684" s="19"/>
      <c r="B684" s="20"/>
      <c r="C684" s="21"/>
      <c r="D684" s="19"/>
    </row>
    <row r="685" spans="1:4">
      <c r="A685" s="19"/>
      <c r="B685" s="20"/>
      <c r="C685" s="21"/>
      <c r="D685" s="19"/>
    </row>
    <row r="686" spans="1:4">
      <c r="A686" s="19"/>
      <c r="B686" s="20"/>
      <c r="C686" s="21"/>
      <c r="D686" s="19"/>
    </row>
    <row r="687" spans="1:4">
      <c r="A687" s="19"/>
      <c r="B687" s="20"/>
      <c r="C687" s="21"/>
      <c r="D687" s="19"/>
    </row>
    <row r="688" spans="1:4">
      <c r="A688" s="19"/>
      <c r="B688" s="20"/>
      <c r="C688" s="21"/>
      <c r="D688" s="19"/>
    </row>
    <row r="689" spans="1:4">
      <c r="A689" s="19"/>
      <c r="B689" s="20"/>
      <c r="C689" s="21"/>
      <c r="D689" s="19"/>
    </row>
    <row r="690" spans="1:4">
      <c r="A690" s="19"/>
      <c r="B690" s="20"/>
      <c r="C690" s="21"/>
      <c r="D690" s="19"/>
    </row>
    <row r="691" spans="1:4">
      <c r="A691" s="19"/>
      <c r="B691" s="20"/>
      <c r="C691" s="21"/>
      <c r="D691" s="19"/>
    </row>
    <row r="692" spans="1:4">
      <c r="A692" s="19"/>
      <c r="B692" s="20"/>
      <c r="C692" s="21"/>
      <c r="D692" s="19"/>
    </row>
    <row r="693" spans="1:4">
      <c r="A693" s="19"/>
      <c r="B693" s="20"/>
      <c r="C693" s="21"/>
      <c r="D693" s="19"/>
    </row>
    <row r="694" spans="1:4">
      <c r="A694" s="19"/>
      <c r="B694" s="20"/>
      <c r="C694" s="21"/>
      <c r="D694" s="19"/>
    </row>
    <row r="695" spans="1:4">
      <c r="A695" s="19"/>
      <c r="B695" s="20"/>
      <c r="C695" s="21"/>
      <c r="D695" s="19"/>
    </row>
    <row r="696" spans="1:4">
      <c r="A696" s="19"/>
      <c r="B696" s="20"/>
      <c r="C696" s="21"/>
      <c r="D696" s="19"/>
    </row>
    <row r="697" spans="1:4">
      <c r="A697" s="19"/>
      <c r="B697" s="20"/>
      <c r="C697" s="21"/>
      <c r="D697" s="19"/>
    </row>
    <row r="698" spans="1:4">
      <c r="A698" s="19"/>
      <c r="B698" s="20"/>
      <c r="C698" s="21"/>
      <c r="D698" s="19"/>
    </row>
    <row r="699" spans="1:4">
      <c r="A699" s="19"/>
      <c r="B699" s="20"/>
      <c r="C699" s="21"/>
      <c r="D699" s="19"/>
    </row>
    <row r="700" spans="1:4">
      <c r="A700" s="19"/>
      <c r="B700" s="20"/>
      <c r="C700" s="21"/>
      <c r="D700" s="19"/>
    </row>
    <row r="701" spans="1:4">
      <c r="A701" s="19"/>
      <c r="B701" s="20"/>
      <c r="C701" s="21"/>
      <c r="D701" s="19"/>
    </row>
    <row r="702" spans="1:4">
      <c r="A702" s="19"/>
      <c r="B702" s="20"/>
      <c r="C702" s="21"/>
      <c r="D702" s="19"/>
    </row>
    <row r="703" spans="1:4">
      <c r="A703" s="19"/>
      <c r="B703" s="20"/>
      <c r="C703" s="21"/>
      <c r="D703" s="19"/>
    </row>
    <row r="704" spans="1:4">
      <c r="A704" s="19"/>
      <c r="B704" s="20"/>
      <c r="C704" s="21"/>
      <c r="D704" s="19"/>
    </row>
    <row r="705" spans="1:4">
      <c r="A705" s="19"/>
      <c r="B705" s="20"/>
      <c r="C705" s="21"/>
      <c r="D705" s="19"/>
    </row>
    <row r="706" spans="1:4">
      <c r="A706" s="19"/>
      <c r="B706" s="20"/>
      <c r="C706" s="21"/>
      <c r="D706" s="19"/>
    </row>
    <row r="707" spans="1:4">
      <c r="A707" s="19"/>
      <c r="B707" s="20"/>
      <c r="C707" s="21"/>
      <c r="D707" s="19"/>
    </row>
    <row r="708" spans="1:4">
      <c r="A708" s="19"/>
      <c r="B708" s="20"/>
      <c r="C708" s="21"/>
      <c r="D708" s="19"/>
    </row>
    <row r="709" spans="1:4">
      <c r="A709" s="19"/>
      <c r="B709" s="20"/>
      <c r="C709" s="21"/>
      <c r="D709" s="19"/>
    </row>
    <row r="710" spans="1:4">
      <c r="A710" s="19"/>
      <c r="B710" s="20"/>
      <c r="C710" s="21"/>
      <c r="D710" s="19"/>
    </row>
    <row r="711" spans="1:4">
      <c r="A711" s="19"/>
      <c r="B711" s="20"/>
      <c r="C711" s="21"/>
      <c r="D711" s="19"/>
    </row>
    <row r="712" spans="1:4">
      <c r="A712" s="19"/>
      <c r="B712" s="20"/>
      <c r="C712" s="21"/>
      <c r="D712" s="19"/>
    </row>
    <row r="713" spans="1:4">
      <c r="A713" s="19"/>
      <c r="B713" s="20"/>
      <c r="C713" s="21"/>
      <c r="D713" s="19"/>
    </row>
    <row r="714" spans="1:4">
      <c r="A714" s="19"/>
      <c r="B714" s="20"/>
      <c r="C714" s="21"/>
      <c r="D714" s="19"/>
    </row>
    <row r="715" spans="1:4">
      <c r="A715" s="19"/>
      <c r="B715" s="20"/>
      <c r="C715" s="21"/>
      <c r="D715" s="19"/>
    </row>
    <row r="716" spans="1:4">
      <c r="A716" s="19"/>
      <c r="B716" s="20"/>
      <c r="C716" s="21"/>
      <c r="D716" s="19"/>
    </row>
    <row r="717" spans="1:4">
      <c r="A717" s="19"/>
      <c r="B717" s="20"/>
      <c r="C717" s="21"/>
      <c r="D717" s="19"/>
    </row>
    <row r="718" spans="1:4">
      <c r="A718" s="19"/>
      <c r="B718" s="20"/>
      <c r="C718" s="21"/>
      <c r="D718" s="19"/>
    </row>
    <row r="719" spans="1:4">
      <c r="A719" s="19"/>
      <c r="B719" s="20"/>
      <c r="C719" s="21"/>
      <c r="D719" s="19"/>
    </row>
    <row r="720" spans="1:4">
      <c r="A720" s="19"/>
      <c r="B720" s="20"/>
      <c r="C720" s="21"/>
      <c r="D720" s="19"/>
    </row>
    <row r="721" spans="1:4">
      <c r="A721" s="19"/>
      <c r="B721" s="20"/>
      <c r="C721" s="21"/>
      <c r="D721" s="19"/>
    </row>
    <row r="722" spans="1:4">
      <c r="A722" s="19"/>
      <c r="B722" s="20"/>
      <c r="C722" s="21"/>
      <c r="D722" s="19"/>
    </row>
    <row r="723" spans="1:4">
      <c r="A723" s="19"/>
      <c r="B723" s="20"/>
      <c r="C723" s="21"/>
      <c r="D723" s="19"/>
    </row>
    <row r="724" spans="1:4">
      <c r="A724" s="19"/>
      <c r="B724" s="20"/>
      <c r="C724" s="21"/>
      <c r="D724" s="19"/>
    </row>
    <row r="725" spans="1:4">
      <c r="A725" s="19"/>
      <c r="B725" s="20"/>
      <c r="C725" s="21"/>
      <c r="D725" s="19"/>
    </row>
    <row r="726" spans="1:4">
      <c r="A726" s="19"/>
      <c r="B726" s="20"/>
      <c r="C726" s="21"/>
      <c r="D726" s="19"/>
    </row>
    <row r="727" spans="1:4">
      <c r="A727" s="19"/>
      <c r="B727" s="20"/>
      <c r="C727" s="21"/>
      <c r="D727" s="19"/>
    </row>
    <row r="728" spans="1:4">
      <c r="A728" s="19"/>
      <c r="B728" s="20"/>
      <c r="C728" s="21"/>
      <c r="D728" s="19"/>
    </row>
    <row r="729" spans="1:4">
      <c r="A729" s="19"/>
      <c r="B729" s="20"/>
      <c r="C729" s="21"/>
      <c r="D729" s="19"/>
    </row>
    <row r="730" spans="1:4">
      <c r="A730" s="19"/>
      <c r="B730" s="20"/>
      <c r="C730" s="21"/>
      <c r="D730" s="19"/>
    </row>
    <row r="731" spans="1:4">
      <c r="A731" s="19"/>
      <c r="B731" s="20"/>
      <c r="C731" s="21"/>
      <c r="D731" s="19"/>
    </row>
    <row r="732" spans="1:4">
      <c r="A732" s="19"/>
      <c r="B732" s="20"/>
      <c r="C732" s="21"/>
      <c r="D732" s="19"/>
    </row>
    <row r="733" spans="1:4">
      <c r="A733" s="19"/>
      <c r="B733" s="20"/>
      <c r="C733" s="21"/>
      <c r="D733" s="19"/>
    </row>
    <row r="734" spans="1:4">
      <c r="A734" s="19"/>
      <c r="B734" s="20"/>
      <c r="C734" s="21"/>
      <c r="D734" s="19"/>
    </row>
    <row r="735" spans="1:4">
      <c r="A735" s="19"/>
      <c r="B735" s="20"/>
      <c r="C735" s="21"/>
      <c r="D735" s="19"/>
    </row>
    <row r="736" spans="1:4">
      <c r="A736" s="19"/>
      <c r="B736" s="20"/>
      <c r="C736" s="21"/>
      <c r="D736" s="19"/>
    </row>
    <row r="737" spans="1:4">
      <c r="A737" s="19"/>
      <c r="B737" s="20"/>
      <c r="C737" s="21"/>
      <c r="D737" s="19"/>
    </row>
    <row r="738" spans="1:4">
      <c r="A738" s="19"/>
      <c r="B738" s="20"/>
      <c r="C738" s="21"/>
      <c r="D738" s="19"/>
    </row>
    <row r="739" spans="1:4">
      <c r="A739" s="19"/>
      <c r="B739" s="20"/>
      <c r="C739" s="21"/>
      <c r="D739" s="19"/>
    </row>
    <row r="740" spans="1:4">
      <c r="A740" s="19"/>
      <c r="B740" s="20"/>
      <c r="C740" s="21"/>
      <c r="D740" s="19"/>
    </row>
    <row r="741" spans="1:4">
      <c r="A741" s="19"/>
      <c r="B741" s="20"/>
      <c r="C741" s="21"/>
      <c r="D741" s="19"/>
    </row>
    <row r="742" spans="1:4">
      <c r="A742" s="19"/>
      <c r="B742" s="20"/>
      <c r="C742" s="21"/>
      <c r="D742" s="19"/>
    </row>
    <row r="743" spans="1:4">
      <c r="A743" s="19"/>
      <c r="B743" s="20"/>
      <c r="C743" s="21"/>
      <c r="D743" s="19"/>
    </row>
    <row r="744" spans="1:4">
      <c r="A744" s="19"/>
      <c r="B744" s="20"/>
      <c r="C744" s="21"/>
      <c r="D744" s="19"/>
    </row>
    <row r="745" spans="1:4">
      <c r="A745" s="19"/>
      <c r="B745" s="20"/>
      <c r="C745" s="21"/>
      <c r="D745" s="19"/>
    </row>
    <row r="746" spans="1:4">
      <c r="A746" s="19"/>
      <c r="B746" s="20"/>
      <c r="C746" s="21"/>
      <c r="D746" s="19"/>
    </row>
    <row r="747" spans="1:4">
      <c r="A747" s="19"/>
      <c r="B747" s="20"/>
      <c r="C747" s="21"/>
      <c r="D747" s="19"/>
    </row>
    <row r="748" spans="1:4">
      <c r="A748" s="19"/>
      <c r="B748" s="20"/>
      <c r="C748" s="21"/>
      <c r="D748" s="19"/>
    </row>
    <row r="749" spans="1:4">
      <c r="A749" s="19"/>
      <c r="B749" s="20"/>
      <c r="C749" s="21"/>
      <c r="D749" s="19"/>
    </row>
    <row r="750" spans="1:4">
      <c r="A750" s="19"/>
      <c r="B750" s="20"/>
      <c r="C750" s="21"/>
      <c r="D750" s="19"/>
    </row>
    <row r="751" spans="1:4">
      <c r="A751" s="19"/>
      <c r="B751" s="20"/>
      <c r="C751" s="21"/>
      <c r="D751" s="19"/>
    </row>
    <row r="752" spans="1:4">
      <c r="A752" s="19"/>
      <c r="B752" s="20"/>
      <c r="C752" s="21"/>
      <c r="D752" s="19"/>
    </row>
    <row r="753" spans="1:4">
      <c r="A753" s="19"/>
      <c r="B753" s="20"/>
      <c r="C753" s="21"/>
      <c r="D753" s="19"/>
    </row>
    <row r="754" spans="1:4">
      <c r="A754" s="19"/>
      <c r="B754" s="20"/>
      <c r="C754" s="21"/>
      <c r="D754" s="19"/>
    </row>
    <row r="755" spans="1:4">
      <c r="A755" s="19"/>
      <c r="B755" s="20"/>
      <c r="C755" s="21"/>
      <c r="D755" s="19"/>
    </row>
    <row r="756" spans="1:4">
      <c r="A756" s="19"/>
      <c r="B756" s="20"/>
      <c r="C756" s="21"/>
      <c r="D756" s="19"/>
    </row>
    <row r="757" spans="1:4">
      <c r="A757" s="19"/>
      <c r="B757" s="20"/>
      <c r="C757" s="21"/>
      <c r="D757" s="19"/>
    </row>
    <row r="758" spans="1:4">
      <c r="A758" s="19"/>
      <c r="B758" s="20"/>
      <c r="C758" s="21"/>
      <c r="D758" s="19"/>
    </row>
    <row r="759" spans="1:4">
      <c r="A759" s="19"/>
      <c r="B759" s="20"/>
      <c r="C759" s="21"/>
      <c r="D759" s="19"/>
    </row>
    <row r="760" spans="1:4">
      <c r="A760" s="19"/>
      <c r="B760" s="20"/>
      <c r="C760" s="21"/>
      <c r="D760" s="19"/>
    </row>
    <row r="761" spans="1:4">
      <c r="A761" s="19"/>
      <c r="B761" s="20"/>
      <c r="C761" s="21"/>
      <c r="D761" s="19"/>
    </row>
    <row r="762" spans="1:4">
      <c r="A762" s="19"/>
      <c r="B762" s="20"/>
      <c r="C762" s="21"/>
      <c r="D762" s="19"/>
    </row>
    <row r="763" spans="1:4">
      <c r="A763" s="19"/>
      <c r="B763" s="20"/>
      <c r="C763" s="21"/>
      <c r="D763" s="19"/>
    </row>
    <row r="764" spans="1:4">
      <c r="A764" s="19"/>
      <c r="B764" s="20"/>
      <c r="C764" s="21"/>
      <c r="D764" s="19"/>
    </row>
    <row r="765" spans="1:4">
      <c r="A765" s="19"/>
      <c r="B765" s="20"/>
      <c r="C765" s="21"/>
      <c r="D765" s="19"/>
    </row>
    <row r="766" spans="1:4">
      <c r="A766" s="19"/>
      <c r="B766" s="20"/>
      <c r="C766" s="21"/>
      <c r="D766" s="19"/>
    </row>
    <row r="767" spans="1:4">
      <c r="A767" s="19"/>
      <c r="B767" s="20"/>
      <c r="C767" s="21"/>
      <c r="D767" s="19"/>
    </row>
    <row r="768" spans="1:4">
      <c r="A768" s="19"/>
      <c r="B768" s="20"/>
      <c r="C768" s="21"/>
      <c r="D768" s="19"/>
    </row>
    <row r="769" spans="1:4">
      <c r="A769" s="19"/>
      <c r="B769" s="20"/>
      <c r="C769" s="21"/>
      <c r="D769" s="19"/>
    </row>
    <row r="770" spans="1:4">
      <c r="A770" s="19"/>
      <c r="B770" s="20"/>
      <c r="C770" s="21"/>
      <c r="D770" s="19"/>
    </row>
    <row r="771" spans="1:4">
      <c r="A771" s="19"/>
      <c r="B771" s="20"/>
      <c r="C771" s="21"/>
      <c r="D771" s="19"/>
    </row>
    <row r="772" spans="1:4">
      <c r="A772" s="19"/>
      <c r="B772" s="20"/>
      <c r="C772" s="21"/>
      <c r="D772" s="19"/>
    </row>
    <row r="773" spans="1:4">
      <c r="A773" s="19"/>
      <c r="B773" s="20"/>
      <c r="C773" s="21"/>
      <c r="D773" s="19"/>
    </row>
    <row r="774" spans="1:4">
      <c r="A774" s="19"/>
      <c r="B774" s="20"/>
      <c r="C774" s="21"/>
      <c r="D774" s="19"/>
    </row>
    <row r="775" spans="1:4">
      <c r="A775" s="19"/>
      <c r="B775" s="20"/>
      <c r="C775" s="21"/>
      <c r="D775" s="19"/>
    </row>
    <row r="776" spans="1:4">
      <c r="A776" s="19"/>
      <c r="B776" s="20"/>
      <c r="C776" s="21"/>
      <c r="D776" s="19"/>
    </row>
    <row r="777" spans="1:4">
      <c r="A777" s="19"/>
      <c r="B777" s="20"/>
      <c r="C777" s="21"/>
      <c r="D777" s="19"/>
    </row>
    <row r="778" spans="1:4">
      <c r="A778" s="19"/>
      <c r="B778" s="20"/>
      <c r="C778" s="21"/>
      <c r="D778" s="19"/>
    </row>
    <row r="779" spans="1:4">
      <c r="A779" s="19"/>
      <c r="B779" s="20"/>
      <c r="C779" s="21"/>
      <c r="D779" s="19"/>
    </row>
    <row r="780" spans="1:4">
      <c r="A780" s="19"/>
      <c r="B780" s="20"/>
      <c r="C780" s="21"/>
      <c r="D780" s="19"/>
    </row>
    <row r="781" spans="1:4">
      <c r="A781" s="19"/>
      <c r="B781" s="20"/>
      <c r="C781" s="21"/>
      <c r="D781" s="19"/>
    </row>
    <row r="782" spans="1:4">
      <c r="A782" s="19"/>
      <c r="B782" s="20"/>
      <c r="C782" s="21"/>
      <c r="D782" s="19"/>
    </row>
    <row r="783" spans="1:4">
      <c r="A783" s="19"/>
      <c r="B783" s="20"/>
      <c r="C783" s="21"/>
      <c r="D783" s="19"/>
    </row>
    <row r="784" spans="1:4">
      <c r="A784" s="19"/>
      <c r="B784" s="20"/>
      <c r="C784" s="21"/>
      <c r="D784" s="19"/>
    </row>
    <row r="785" spans="1:4">
      <c r="A785" s="19"/>
      <c r="B785" s="20"/>
      <c r="C785" s="21"/>
      <c r="D785" s="19"/>
    </row>
    <row r="786" spans="1:4">
      <c r="A786" s="19"/>
      <c r="B786" s="20"/>
      <c r="C786" s="21"/>
      <c r="D786" s="19"/>
    </row>
    <row r="787" spans="1:4">
      <c r="A787" s="19"/>
      <c r="B787" s="20"/>
      <c r="C787" s="21"/>
      <c r="D787" s="19"/>
    </row>
    <row r="788" spans="1:4">
      <c r="A788" s="19"/>
      <c r="B788" s="20"/>
      <c r="C788" s="21"/>
      <c r="D788" s="19"/>
    </row>
    <row r="789" spans="1:4">
      <c r="A789" s="19"/>
      <c r="B789" s="20"/>
      <c r="C789" s="21"/>
      <c r="D789" s="19"/>
    </row>
    <row r="790" spans="1:4">
      <c r="A790" s="19"/>
      <c r="B790" s="20"/>
      <c r="C790" s="21"/>
      <c r="D790" s="19"/>
    </row>
    <row r="791" spans="1:4">
      <c r="A791" s="19"/>
      <c r="B791" s="20"/>
      <c r="C791" s="21"/>
      <c r="D791" s="19"/>
    </row>
    <row r="792" spans="1:4">
      <c r="A792" s="19"/>
      <c r="B792" s="20"/>
      <c r="C792" s="21"/>
      <c r="D792" s="19"/>
    </row>
    <row r="793" spans="1:4">
      <c r="A793" s="19"/>
      <c r="B793" s="20"/>
      <c r="C793" s="21"/>
      <c r="D793" s="19"/>
    </row>
    <row r="794" spans="1:4">
      <c r="A794" s="19"/>
      <c r="B794" s="20"/>
      <c r="C794" s="21"/>
      <c r="D794" s="19"/>
    </row>
    <row r="795" spans="1:4">
      <c r="A795" s="19"/>
      <c r="B795" s="20"/>
      <c r="C795" s="21"/>
      <c r="D795" s="19"/>
    </row>
    <row r="796" spans="1:4">
      <c r="A796" s="19"/>
      <c r="B796" s="20"/>
      <c r="C796" s="21"/>
      <c r="D796" s="19"/>
    </row>
    <row r="797" spans="1:4">
      <c r="A797" s="19"/>
      <c r="B797" s="20"/>
      <c r="C797" s="21"/>
      <c r="D797" s="19"/>
    </row>
    <row r="798" spans="1:4">
      <c r="A798" s="19"/>
      <c r="B798" s="20"/>
      <c r="C798" s="21"/>
      <c r="D798" s="19"/>
    </row>
    <row r="799" spans="1:4">
      <c r="A799" s="19"/>
      <c r="B799" s="20"/>
      <c r="C799" s="21"/>
      <c r="D799" s="19"/>
    </row>
    <row r="800" spans="1:4">
      <c r="A800" s="19"/>
      <c r="B800" s="20"/>
      <c r="C800" s="21"/>
      <c r="D800" s="19"/>
    </row>
    <row r="801" spans="1:4">
      <c r="A801" s="19"/>
      <c r="B801" s="20"/>
      <c r="C801" s="21"/>
      <c r="D801" s="19"/>
    </row>
    <row r="802" spans="1:4">
      <c r="A802" s="19"/>
      <c r="B802" s="20"/>
      <c r="C802" s="21"/>
      <c r="D802" s="19"/>
    </row>
    <row r="803" spans="1:4">
      <c r="A803" s="19"/>
      <c r="B803" s="20"/>
      <c r="C803" s="21"/>
      <c r="D803" s="19"/>
    </row>
    <row r="804" spans="1:4">
      <c r="A804" s="19"/>
      <c r="B804" s="20"/>
      <c r="C804" s="21"/>
      <c r="D804" s="19"/>
    </row>
    <row r="805" spans="1:4">
      <c r="A805" s="19"/>
      <c r="B805" s="20"/>
      <c r="C805" s="21"/>
      <c r="D805" s="19"/>
    </row>
    <row r="806" spans="1:4">
      <c r="A806" s="19"/>
      <c r="B806" s="20"/>
      <c r="C806" s="21"/>
      <c r="D806" s="19"/>
    </row>
    <row r="807" spans="1:4">
      <c r="A807" s="19"/>
      <c r="B807" s="20"/>
      <c r="C807" s="21"/>
      <c r="D807" s="19"/>
    </row>
    <row r="808" spans="1:4">
      <c r="A808" s="19"/>
      <c r="B808" s="20"/>
      <c r="C808" s="21"/>
      <c r="D808" s="19"/>
    </row>
    <row r="809" spans="1:4">
      <c r="A809" s="19"/>
      <c r="B809" s="20"/>
      <c r="C809" s="21"/>
      <c r="D809" s="19"/>
    </row>
    <row r="810" spans="1:4">
      <c r="A810" s="19"/>
      <c r="B810" s="20"/>
      <c r="C810" s="21"/>
      <c r="D810" s="19"/>
    </row>
    <row r="811" spans="1:4">
      <c r="A811" s="19"/>
      <c r="B811" s="20"/>
      <c r="C811" s="21"/>
      <c r="D811" s="19"/>
    </row>
    <row r="812" spans="1:4">
      <c r="A812" s="19"/>
      <c r="B812" s="20"/>
      <c r="C812" s="21"/>
      <c r="D812" s="19"/>
    </row>
    <row r="813" spans="1:4">
      <c r="A813" s="19"/>
      <c r="B813" s="20"/>
      <c r="C813" s="21"/>
      <c r="D813" s="19"/>
    </row>
    <row r="814" spans="1:4">
      <c r="A814" s="19"/>
      <c r="B814" s="20"/>
      <c r="C814" s="21"/>
      <c r="D814" s="19"/>
    </row>
    <row r="815" spans="1:4">
      <c r="A815" s="19"/>
      <c r="B815" s="20"/>
      <c r="C815" s="21"/>
      <c r="D815" s="19"/>
    </row>
    <row r="816" spans="1:4">
      <c r="A816" s="19"/>
      <c r="B816" s="20"/>
      <c r="C816" s="21"/>
      <c r="D816" s="19"/>
    </row>
    <row r="817" spans="1:4">
      <c r="A817" s="19"/>
      <c r="B817" s="20"/>
      <c r="C817" s="21"/>
      <c r="D817" s="19"/>
    </row>
    <row r="818" spans="1:4">
      <c r="A818" s="19"/>
      <c r="B818" s="20"/>
      <c r="C818" s="21"/>
      <c r="D818" s="19"/>
    </row>
    <row r="819" spans="1:4">
      <c r="A819" s="19"/>
      <c r="B819" s="20"/>
      <c r="C819" s="21"/>
      <c r="D819" s="19"/>
    </row>
    <row r="820" spans="1:4">
      <c r="A820" s="19"/>
      <c r="B820" s="20"/>
      <c r="C820" s="21"/>
      <c r="D820" s="19"/>
    </row>
    <row r="821" spans="1:4">
      <c r="A821" s="19"/>
      <c r="B821" s="20"/>
      <c r="C821" s="21"/>
      <c r="D821" s="19"/>
    </row>
    <row r="822" spans="1:4">
      <c r="A822" s="19"/>
      <c r="B822" s="20"/>
      <c r="C822" s="21"/>
      <c r="D822" s="19"/>
    </row>
    <row r="823" spans="1:4">
      <c r="A823" s="19"/>
      <c r="B823" s="20"/>
      <c r="C823" s="21"/>
      <c r="D823" s="19"/>
    </row>
    <row r="824" spans="1:4">
      <c r="A824" s="19"/>
      <c r="B824" s="20"/>
      <c r="C824" s="21"/>
      <c r="D824" s="19"/>
    </row>
    <row r="825" spans="1:4">
      <c r="A825" s="19"/>
      <c r="B825" s="20"/>
      <c r="C825" s="21"/>
      <c r="D825" s="19"/>
    </row>
    <row r="826" spans="1:4">
      <c r="A826" s="19"/>
      <c r="B826" s="20"/>
      <c r="C826" s="21"/>
      <c r="D826" s="19"/>
    </row>
    <row r="827" spans="1:4">
      <c r="A827" s="19"/>
      <c r="B827" s="20"/>
      <c r="C827" s="21"/>
      <c r="D827" s="19"/>
    </row>
    <row r="828" spans="1:4">
      <c r="A828" s="19"/>
      <c r="B828" s="20"/>
      <c r="C828" s="21"/>
      <c r="D828" s="19"/>
    </row>
    <row r="829" spans="1:4">
      <c r="A829" s="19"/>
      <c r="B829" s="20"/>
      <c r="C829" s="21"/>
      <c r="D829" s="19"/>
    </row>
    <row r="830" spans="1:4">
      <c r="A830" s="19"/>
      <c r="B830" s="20"/>
      <c r="C830" s="21"/>
      <c r="D830" s="19"/>
    </row>
    <row r="831" spans="1:4">
      <c r="A831" s="19"/>
      <c r="B831" s="20"/>
      <c r="C831" s="21"/>
      <c r="D831" s="19"/>
    </row>
    <row r="832" spans="1:4">
      <c r="A832" s="19"/>
      <c r="B832" s="20"/>
      <c r="C832" s="21"/>
      <c r="D832" s="19"/>
    </row>
    <row r="833" spans="1:4">
      <c r="A833" s="19"/>
      <c r="B833" s="20"/>
      <c r="C833" s="21"/>
      <c r="D833" s="19"/>
    </row>
    <row r="834" spans="1:4">
      <c r="A834" s="19"/>
      <c r="B834" s="20"/>
      <c r="C834" s="21"/>
      <c r="D834" s="19"/>
    </row>
    <row r="835" spans="1:4">
      <c r="A835" s="19"/>
      <c r="B835" s="20"/>
      <c r="C835" s="21"/>
      <c r="D835" s="19"/>
    </row>
    <row r="836" spans="1:4">
      <c r="A836" s="19"/>
      <c r="B836" s="20"/>
      <c r="C836" s="21"/>
      <c r="D836" s="19"/>
    </row>
    <row r="837" spans="1:4">
      <c r="A837" s="19"/>
      <c r="B837" s="20"/>
      <c r="C837" s="21"/>
      <c r="D837" s="19"/>
    </row>
    <row r="838" spans="1:4">
      <c r="A838" s="19"/>
      <c r="B838" s="20"/>
      <c r="C838" s="21"/>
      <c r="D838" s="19"/>
    </row>
    <row r="839" spans="1:4">
      <c r="A839" s="19"/>
      <c r="B839" s="20"/>
      <c r="C839" s="21"/>
      <c r="D839" s="19"/>
    </row>
    <row r="840" spans="1:4">
      <c r="A840" s="19"/>
      <c r="B840" s="20"/>
      <c r="C840" s="21"/>
      <c r="D840" s="19"/>
    </row>
    <row r="841" spans="1:4">
      <c r="A841" s="19"/>
      <c r="B841" s="20"/>
      <c r="C841" s="21"/>
      <c r="D841" s="19"/>
    </row>
    <row r="842" spans="1:4">
      <c r="A842" s="19"/>
      <c r="B842" s="20"/>
      <c r="C842" s="21"/>
      <c r="D842" s="19"/>
    </row>
    <row r="843" spans="1:4">
      <c r="A843" s="19"/>
      <c r="B843" s="20"/>
      <c r="C843" s="21"/>
      <c r="D843" s="19"/>
    </row>
    <row r="844" spans="1:4">
      <c r="A844" s="19"/>
      <c r="B844" s="20"/>
      <c r="C844" s="21"/>
      <c r="D844" s="19"/>
    </row>
    <row r="845" spans="1:4">
      <c r="A845" s="19"/>
      <c r="B845" s="20"/>
      <c r="C845" s="21"/>
      <c r="D845" s="19"/>
    </row>
    <row r="846" spans="1:4">
      <c r="A846" s="19"/>
      <c r="B846" s="20"/>
      <c r="C846" s="21"/>
      <c r="D846" s="19"/>
    </row>
    <row r="847" spans="1:4">
      <c r="A847" s="19"/>
      <c r="B847" s="20"/>
      <c r="C847" s="21"/>
      <c r="D847" s="19"/>
    </row>
    <row r="848" spans="1:4">
      <c r="A848" s="19"/>
      <c r="B848" s="20"/>
      <c r="C848" s="21"/>
      <c r="D848" s="19"/>
    </row>
    <row r="849" spans="1:4">
      <c r="A849" s="19"/>
      <c r="B849" s="20"/>
      <c r="C849" s="21"/>
      <c r="D849" s="19"/>
    </row>
    <row r="850" spans="1:4">
      <c r="A850" s="19"/>
      <c r="B850" s="20"/>
      <c r="C850" s="21"/>
      <c r="D850" s="19"/>
    </row>
    <row r="851" spans="1:4">
      <c r="A851" s="19"/>
      <c r="B851" s="20"/>
      <c r="C851" s="21"/>
      <c r="D851" s="19"/>
    </row>
    <row r="852" spans="1:4">
      <c r="A852" s="19"/>
      <c r="B852" s="20"/>
      <c r="C852" s="21"/>
      <c r="D852" s="19"/>
    </row>
    <row r="853" spans="1:4">
      <c r="A853" s="19"/>
      <c r="B853" s="20"/>
      <c r="C853" s="21"/>
      <c r="D853" s="19"/>
    </row>
    <row r="854" spans="1:4">
      <c r="A854" s="19"/>
      <c r="B854" s="20"/>
      <c r="C854" s="21"/>
      <c r="D854" s="19"/>
    </row>
    <row r="855" spans="1:4">
      <c r="A855" s="19"/>
      <c r="B855" s="20"/>
      <c r="C855" s="21"/>
      <c r="D855" s="19"/>
    </row>
    <row r="856" spans="1:4">
      <c r="A856" s="19"/>
      <c r="B856" s="20"/>
      <c r="C856" s="21"/>
      <c r="D856" s="19"/>
    </row>
    <row r="857" spans="1:4">
      <c r="A857" s="19"/>
      <c r="B857" s="20"/>
      <c r="C857" s="21"/>
      <c r="D857" s="19"/>
    </row>
    <row r="858" spans="1:4">
      <c r="A858" s="19"/>
      <c r="B858" s="20"/>
      <c r="C858" s="21"/>
      <c r="D858" s="19"/>
    </row>
    <row r="859" spans="1:4">
      <c r="A859" s="19"/>
      <c r="B859" s="20"/>
      <c r="C859" s="21"/>
      <c r="D859" s="19"/>
    </row>
    <row r="860" spans="1:4">
      <c r="A860" s="19"/>
      <c r="B860" s="20"/>
      <c r="C860" s="21"/>
      <c r="D860" s="19"/>
    </row>
    <row r="861" spans="1:4">
      <c r="A861" s="19"/>
      <c r="B861" s="20"/>
      <c r="C861" s="21"/>
      <c r="D861" s="19"/>
    </row>
    <row r="862" spans="1:4">
      <c r="A862" s="19"/>
      <c r="B862" s="20"/>
      <c r="C862" s="21"/>
      <c r="D862" s="19"/>
    </row>
    <row r="863" spans="1:4">
      <c r="A863" s="19"/>
      <c r="B863" s="20"/>
      <c r="C863" s="21"/>
      <c r="D863" s="19"/>
    </row>
    <row r="864" spans="1:4">
      <c r="A864" s="19"/>
      <c r="B864" s="20"/>
      <c r="C864" s="21"/>
      <c r="D864" s="19"/>
    </row>
    <row r="865" spans="1:4">
      <c r="A865" s="19"/>
      <c r="B865" s="20"/>
      <c r="C865" s="21"/>
      <c r="D865" s="19"/>
    </row>
    <row r="866" spans="1:4">
      <c r="A866" s="19"/>
      <c r="B866" s="20"/>
      <c r="C866" s="21"/>
      <c r="D866" s="19"/>
    </row>
    <row r="867" spans="1:4">
      <c r="A867" s="19"/>
      <c r="B867" s="20"/>
      <c r="C867" s="21"/>
      <c r="D867" s="19"/>
    </row>
    <row r="868" spans="1:4">
      <c r="A868" s="19"/>
      <c r="B868" s="20"/>
      <c r="C868" s="21"/>
      <c r="D868" s="19"/>
    </row>
    <row r="869" spans="1:4">
      <c r="A869" s="19"/>
      <c r="B869" s="20"/>
      <c r="C869" s="21"/>
      <c r="D869" s="19"/>
    </row>
    <row r="870" spans="1:4">
      <c r="A870" s="19"/>
      <c r="B870" s="20"/>
      <c r="C870" s="21"/>
      <c r="D870" s="19"/>
    </row>
    <row r="871" spans="1:4">
      <c r="A871" s="19"/>
      <c r="B871" s="20"/>
      <c r="C871" s="21"/>
      <c r="D871" s="19"/>
    </row>
    <row r="872" spans="1:4">
      <c r="A872" s="19"/>
      <c r="B872" s="20"/>
      <c r="C872" s="21"/>
      <c r="D872" s="19"/>
    </row>
    <row r="873" spans="1:4">
      <c r="A873" s="19"/>
      <c r="B873" s="20"/>
      <c r="C873" s="21"/>
      <c r="D873" s="19"/>
    </row>
    <row r="874" spans="1:4">
      <c r="A874" s="19"/>
      <c r="B874" s="20"/>
      <c r="C874" s="21"/>
      <c r="D874" s="19"/>
    </row>
    <row r="875" spans="1:4">
      <c r="A875" s="19"/>
      <c r="B875" s="20"/>
      <c r="C875" s="21"/>
      <c r="D875" s="19"/>
    </row>
    <row r="876" spans="1:4">
      <c r="A876" s="19"/>
      <c r="B876" s="20"/>
      <c r="C876" s="21"/>
      <c r="D876" s="19"/>
    </row>
    <row r="877" spans="1:4">
      <c r="A877" s="19"/>
      <c r="B877" s="20"/>
      <c r="C877" s="21"/>
      <c r="D877" s="19"/>
    </row>
    <row r="878" spans="1:4">
      <c r="A878" s="19"/>
      <c r="B878" s="20"/>
      <c r="C878" s="21"/>
      <c r="D878" s="19"/>
    </row>
    <row r="879" spans="1:4">
      <c r="A879" s="19"/>
      <c r="B879" s="20"/>
      <c r="C879" s="21"/>
      <c r="D879" s="19"/>
    </row>
    <row r="880" spans="1:4">
      <c r="A880" s="19"/>
      <c r="B880" s="20"/>
      <c r="C880" s="21"/>
      <c r="D880" s="19"/>
    </row>
    <row r="881" spans="1:4">
      <c r="A881" s="19"/>
      <c r="B881" s="20"/>
      <c r="C881" s="21"/>
      <c r="D881" s="19"/>
    </row>
    <row r="882" spans="1:4">
      <c r="A882" s="19"/>
      <c r="B882" s="20"/>
      <c r="C882" s="21"/>
      <c r="D882" s="19"/>
    </row>
    <row r="883" spans="1:4">
      <c r="A883" s="19"/>
      <c r="B883" s="20"/>
      <c r="C883" s="21"/>
      <c r="D883" s="19"/>
    </row>
    <row r="884" spans="1:4">
      <c r="A884" s="19"/>
      <c r="B884" s="20"/>
      <c r="C884" s="21"/>
      <c r="D884" s="19"/>
    </row>
    <row r="885" spans="1:4">
      <c r="A885" s="19"/>
      <c r="B885" s="20"/>
      <c r="C885" s="21"/>
      <c r="D885" s="19"/>
    </row>
    <row r="886" spans="1:4">
      <c r="A886" s="19"/>
      <c r="B886" s="20"/>
      <c r="C886" s="21"/>
      <c r="D886" s="19"/>
    </row>
    <row r="887" spans="1:4">
      <c r="A887" s="19"/>
      <c r="B887" s="20"/>
      <c r="C887" s="21"/>
      <c r="D887" s="19"/>
    </row>
    <row r="888" spans="1:4">
      <c r="A888" s="19"/>
      <c r="B888" s="20"/>
      <c r="C888" s="21"/>
      <c r="D888" s="19"/>
    </row>
    <row r="889" spans="1:4">
      <c r="A889" s="19"/>
      <c r="B889" s="20"/>
      <c r="C889" s="21"/>
      <c r="D889" s="19"/>
    </row>
    <row r="890" spans="1:4">
      <c r="A890" s="19"/>
      <c r="B890" s="20"/>
      <c r="C890" s="21"/>
      <c r="D890" s="19"/>
    </row>
    <row r="891" spans="1:4">
      <c r="A891" s="19"/>
      <c r="B891" s="20"/>
      <c r="C891" s="21"/>
      <c r="D891" s="19"/>
    </row>
    <row r="892" spans="1:4">
      <c r="A892" s="19"/>
      <c r="B892" s="20"/>
      <c r="C892" s="21"/>
      <c r="D892" s="19"/>
    </row>
    <row r="893" spans="1:4">
      <c r="A893" s="19"/>
      <c r="B893" s="20"/>
      <c r="C893" s="21"/>
      <c r="D893" s="19"/>
    </row>
    <row r="894" spans="1:4">
      <c r="A894" s="19"/>
      <c r="B894" s="20"/>
      <c r="C894" s="21"/>
      <c r="D894" s="19"/>
    </row>
    <row r="895" spans="1:4">
      <c r="A895" s="19"/>
      <c r="B895" s="20"/>
      <c r="C895" s="21"/>
      <c r="D895" s="19"/>
    </row>
    <row r="896" spans="1:4">
      <c r="A896" s="19"/>
      <c r="B896" s="20"/>
      <c r="C896" s="21"/>
      <c r="D896" s="19"/>
    </row>
    <row r="897" spans="1:4">
      <c r="A897" s="19"/>
      <c r="B897" s="20"/>
      <c r="C897" s="21"/>
      <c r="D897" s="19"/>
    </row>
    <row r="898" spans="1:4">
      <c r="A898" s="19"/>
      <c r="B898" s="20"/>
      <c r="C898" s="21"/>
      <c r="D898" s="19"/>
    </row>
    <row r="899" spans="1:4">
      <c r="A899" s="19"/>
      <c r="B899" s="20"/>
      <c r="C899" s="21"/>
      <c r="D899" s="19"/>
    </row>
    <row r="900" spans="1:4">
      <c r="A900" s="19"/>
      <c r="B900" s="20"/>
      <c r="C900" s="21"/>
      <c r="D900" s="19"/>
    </row>
    <row r="901" spans="1:4">
      <c r="A901" s="19"/>
      <c r="B901" s="20"/>
      <c r="C901" s="21"/>
      <c r="D901" s="19"/>
    </row>
    <row r="902" spans="1:4">
      <c r="A902" s="19"/>
      <c r="B902" s="20"/>
      <c r="C902" s="21"/>
      <c r="D902" s="19"/>
    </row>
    <row r="903" spans="1:4">
      <c r="A903" s="19"/>
      <c r="B903" s="20"/>
      <c r="C903" s="21"/>
      <c r="D903" s="19"/>
    </row>
    <row r="904" spans="1:4">
      <c r="A904" s="19"/>
      <c r="B904" s="20"/>
      <c r="C904" s="21"/>
      <c r="D904" s="19"/>
    </row>
    <row r="905" spans="1:4">
      <c r="A905" s="19"/>
      <c r="B905" s="20"/>
      <c r="C905" s="21"/>
      <c r="D905" s="19"/>
    </row>
    <row r="906" spans="1:4">
      <c r="A906" s="19"/>
      <c r="B906" s="20"/>
      <c r="C906" s="21"/>
      <c r="D906" s="19"/>
    </row>
    <row r="907" spans="1:4">
      <c r="A907" s="19"/>
      <c r="B907" s="20"/>
      <c r="C907" s="21"/>
      <c r="D907" s="19"/>
    </row>
    <row r="908" spans="1:4">
      <c r="A908" s="19"/>
      <c r="B908" s="20"/>
      <c r="C908" s="21"/>
      <c r="D908" s="19"/>
    </row>
    <row r="909" spans="1:4">
      <c r="A909" s="19"/>
      <c r="B909" s="20"/>
      <c r="C909" s="21"/>
      <c r="D909" s="19"/>
    </row>
    <row r="910" spans="1:4">
      <c r="A910" s="19"/>
      <c r="B910" s="20"/>
      <c r="C910" s="21"/>
      <c r="D910" s="19"/>
    </row>
    <row r="911" spans="1:4">
      <c r="A911" s="19"/>
      <c r="B911" s="20"/>
      <c r="C911" s="21"/>
      <c r="D911" s="19"/>
    </row>
    <row r="912" spans="1:4">
      <c r="A912" s="19"/>
      <c r="B912" s="20"/>
      <c r="C912" s="21"/>
      <c r="D912" s="19"/>
    </row>
    <row r="913" spans="1:4">
      <c r="A913" s="19"/>
      <c r="B913" s="20"/>
      <c r="C913" s="21"/>
      <c r="D913" s="19"/>
    </row>
    <row r="914" spans="1:4">
      <c r="A914" s="19"/>
      <c r="B914" s="20"/>
      <c r="C914" s="21"/>
      <c r="D914" s="19"/>
    </row>
    <row r="915" spans="1:4">
      <c r="A915" s="19"/>
      <c r="B915" s="20"/>
      <c r="C915" s="21"/>
      <c r="D915" s="19"/>
    </row>
    <row r="916" spans="1:4">
      <c r="A916" s="19"/>
      <c r="B916" s="20"/>
      <c r="C916" s="21"/>
      <c r="D916" s="19"/>
    </row>
    <row r="917" spans="1:4">
      <c r="A917" s="19"/>
      <c r="B917" s="20"/>
      <c r="C917" s="21"/>
      <c r="D917" s="19"/>
    </row>
    <row r="918" spans="1:4">
      <c r="A918" s="19"/>
      <c r="B918" s="20"/>
      <c r="C918" s="21"/>
      <c r="D918" s="19"/>
    </row>
    <row r="919" spans="1:4">
      <c r="A919" s="19"/>
      <c r="B919" s="20"/>
      <c r="C919" s="21"/>
      <c r="D919" s="19"/>
    </row>
    <row r="920" spans="1:4">
      <c r="A920" s="19"/>
      <c r="B920" s="20"/>
      <c r="C920" s="21"/>
      <c r="D920" s="19"/>
    </row>
    <row r="921" spans="1:4">
      <c r="A921" s="19"/>
      <c r="B921" s="20"/>
      <c r="C921" s="21"/>
      <c r="D921" s="19"/>
    </row>
    <row r="922" spans="1:4">
      <c r="A922" s="19"/>
      <c r="B922" s="20"/>
      <c r="C922" s="21"/>
      <c r="D922" s="19"/>
    </row>
    <row r="923" spans="1:4">
      <c r="A923" s="19"/>
      <c r="B923" s="20"/>
      <c r="C923" s="21"/>
      <c r="D923" s="19"/>
    </row>
    <row r="924" spans="1:4">
      <c r="A924" s="19"/>
      <c r="B924" s="20"/>
      <c r="C924" s="21"/>
      <c r="D924" s="19"/>
    </row>
    <row r="925" spans="1:4">
      <c r="A925" s="19"/>
      <c r="B925" s="20"/>
      <c r="C925" s="21"/>
      <c r="D925" s="19"/>
    </row>
    <row r="926" spans="1:4">
      <c r="A926" s="19"/>
      <c r="B926" s="20"/>
      <c r="C926" s="21"/>
      <c r="D926" s="19"/>
    </row>
    <row r="927" spans="1:4">
      <c r="A927" s="19"/>
      <c r="B927" s="20"/>
      <c r="C927" s="21"/>
      <c r="D927" s="19"/>
    </row>
    <row r="928" spans="1:4">
      <c r="A928" s="19"/>
      <c r="B928" s="20"/>
      <c r="C928" s="21"/>
      <c r="D928" s="19"/>
    </row>
    <row r="929" spans="1:4">
      <c r="A929" s="19"/>
      <c r="B929" s="20"/>
      <c r="C929" s="21"/>
      <c r="D929" s="19"/>
    </row>
    <row r="930" spans="1:4">
      <c r="A930" s="19"/>
      <c r="B930" s="20"/>
      <c r="C930" s="21"/>
      <c r="D930" s="19"/>
    </row>
    <row r="931" spans="1:4">
      <c r="A931" s="19"/>
      <c r="B931" s="20"/>
      <c r="C931" s="21"/>
      <c r="D931" s="19"/>
    </row>
    <row r="932" spans="1:4">
      <c r="A932" s="19"/>
      <c r="B932" s="20"/>
      <c r="C932" s="21"/>
      <c r="D932" s="19"/>
    </row>
    <row r="933" spans="1:4">
      <c r="A933" s="19"/>
      <c r="B933" s="20"/>
      <c r="C933" s="21"/>
      <c r="D933" s="19"/>
    </row>
    <row r="934" spans="1:4">
      <c r="A934" s="19"/>
      <c r="B934" s="20"/>
      <c r="C934" s="21"/>
      <c r="D934" s="19"/>
    </row>
    <row r="935" spans="1:4">
      <c r="A935" s="19"/>
      <c r="B935" s="20"/>
      <c r="C935" s="21"/>
      <c r="D935" s="19"/>
    </row>
    <row r="936" spans="1:4">
      <c r="A936" s="19"/>
      <c r="B936" s="20"/>
      <c r="C936" s="21"/>
      <c r="D936" s="19"/>
    </row>
    <row r="937" spans="1:4">
      <c r="A937" s="19"/>
      <c r="B937" s="20"/>
      <c r="C937" s="21"/>
      <c r="D937" s="19"/>
    </row>
    <row r="938" spans="1:4">
      <c r="A938" s="19"/>
      <c r="B938" s="20"/>
      <c r="C938" s="21"/>
      <c r="D938" s="19"/>
    </row>
    <row r="939" spans="1:4">
      <c r="A939" s="19"/>
      <c r="B939" s="20"/>
      <c r="C939" s="21"/>
      <c r="D939" s="19"/>
    </row>
    <row r="940" spans="1:4">
      <c r="A940" s="19"/>
      <c r="B940" s="20"/>
      <c r="C940" s="21"/>
      <c r="D940" s="19"/>
    </row>
    <row r="941" spans="1:4">
      <c r="A941" s="19"/>
      <c r="B941" s="20"/>
      <c r="C941" s="21"/>
      <c r="D941" s="19"/>
    </row>
    <row r="942" spans="1:4">
      <c r="A942" s="19"/>
      <c r="B942" s="20"/>
      <c r="C942" s="21"/>
      <c r="D942" s="19"/>
    </row>
    <row r="943" spans="1:4">
      <c r="A943" s="19"/>
      <c r="B943" s="20"/>
      <c r="C943" s="21"/>
      <c r="D943" s="19"/>
    </row>
    <row r="944" spans="1:4">
      <c r="A944" s="19"/>
      <c r="B944" s="20"/>
      <c r="C944" s="21"/>
      <c r="D944" s="19"/>
    </row>
    <row r="945" spans="1:4">
      <c r="A945" s="19"/>
      <c r="B945" s="20"/>
      <c r="C945" s="21"/>
      <c r="D945" s="19"/>
    </row>
    <row r="946" spans="1:4">
      <c r="A946" s="19"/>
      <c r="B946" s="20"/>
      <c r="C946" s="21"/>
      <c r="D946" s="19"/>
    </row>
    <row r="947" spans="1:4">
      <c r="A947" s="19"/>
      <c r="B947" s="20"/>
      <c r="C947" s="21"/>
      <c r="D947" s="19"/>
    </row>
    <row r="948" spans="1:4">
      <c r="A948" s="19"/>
      <c r="B948" s="20"/>
      <c r="C948" s="21"/>
      <c r="D948" s="19"/>
    </row>
    <row r="949" spans="1:4">
      <c r="A949" s="19"/>
      <c r="B949" s="20"/>
      <c r="C949" s="21"/>
      <c r="D949" s="19"/>
    </row>
    <row r="950" spans="1:4">
      <c r="A950" s="19"/>
      <c r="B950" s="20"/>
      <c r="C950" s="21"/>
      <c r="D950" s="19"/>
    </row>
    <row r="951" spans="1:4">
      <c r="A951" s="19"/>
      <c r="B951" s="20"/>
      <c r="C951" s="21"/>
      <c r="D951" s="19"/>
    </row>
    <row r="952" spans="1:4">
      <c r="A952" s="19"/>
      <c r="B952" s="20"/>
      <c r="C952" s="21"/>
      <c r="D952" s="19"/>
    </row>
    <row r="953" spans="1:4">
      <c r="A953" s="19"/>
      <c r="B953" s="20"/>
      <c r="C953" s="21"/>
      <c r="D953" s="19"/>
    </row>
    <row r="954" spans="1:4">
      <c r="A954" s="19"/>
      <c r="B954" s="20"/>
      <c r="C954" s="21"/>
      <c r="D954" s="19"/>
    </row>
    <row r="955" spans="1:4">
      <c r="A955" s="19"/>
      <c r="B955" s="20"/>
      <c r="C955" s="21"/>
      <c r="D955" s="19"/>
    </row>
    <row r="956" spans="1:4">
      <c r="A956" s="19"/>
      <c r="B956" s="20"/>
      <c r="C956" s="21"/>
      <c r="D956" s="19"/>
    </row>
    <row r="957" spans="1:4">
      <c r="A957" s="19"/>
      <c r="B957" s="20"/>
      <c r="C957" s="21"/>
      <c r="D957" s="19"/>
    </row>
    <row r="958" spans="1:4">
      <c r="A958" s="19"/>
      <c r="B958" s="20"/>
      <c r="C958" s="21"/>
      <c r="D958" s="19"/>
    </row>
    <row r="959" spans="1:4">
      <c r="A959" s="19"/>
      <c r="B959" s="20"/>
      <c r="C959" s="21"/>
      <c r="D959" s="19"/>
    </row>
    <row r="960" spans="1:4">
      <c r="A960" s="19"/>
      <c r="B960" s="20"/>
      <c r="C960" s="21"/>
      <c r="D960" s="19"/>
    </row>
    <row r="961" spans="1:4">
      <c r="A961" s="19"/>
      <c r="B961" s="20"/>
      <c r="C961" s="21"/>
      <c r="D961" s="19"/>
    </row>
    <row r="962" spans="1:4">
      <c r="A962" s="19"/>
      <c r="B962" s="20"/>
      <c r="C962" s="21"/>
      <c r="D962" s="19"/>
    </row>
    <row r="963" spans="1:4">
      <c r="A963" s="19"/>
      <c r="B963" s="20"/>
      <c r="C963" s="21"/>
      <c r="D963" s="19"/>
    </row>
    <row r="964" spans="1:4">
      <c r="A964" s="19"/>
      <c r="B964" s="20"/>
      <c r="C964" s="21"/>
      <c r="D964" s="19"/>
    </row>
    <row r="965" spans="1:4">
      <c r="A965" s="19"/>
      <c r="B965" s="20"/>
      <c r="C965" s="21"/>
      <c r="D965" s="19"/>
    </row>
    <row r="966" spans="1:4">
      <c r="A966" s="19"/>
      <c r="B966" s="20"/>
      <c r="C966" s="21"/>
      <c r="D966" s="19"/>
    </row>
    <row r="967" spans="1:4">
      <c r="A967" s="19"/>
      <c r="B967" s="20"/>
      <c r="C967" s="21"/>
      <c r="D967" s="19"/>
    </row>
    <row r="968" spans="1:4">
      <c r="A968" s="19"/>
      <c r="B968" s="20"/>
      <c r="C968" s="21"/>
      <c r="D968" s="19"/>
    </row>
    <row r="969" spans="1:4">
      <c r="A969" s="19"/>
      <c r="B969" s="20"/>
      <c r="C969" s="21"/>
      <c r="D969" s="19"/>
    </row>
    <row r="970" spans="1:4">
      <c r="A970" s="19"/>
      <c r="B970" s="20"/>
      <c r="C970" s="21"/>
      <c r="D970" s="19"/>
    </row>
    <row r="971" spans="1:4">
      <c r="A971" s="19"/>
      <c r="B971" s="20"/>
      <c r="C971" s="21"/>
      <c r="D971" s="19"/>
    </row>
    <row r="972" spans="1:4">
      <c r="A972" s="19"/>
      <c r="B972" s="20"/>
      <c r="C972" s="21"/>
      <c r="D972" s="19"/>
    </row>
    <row r="973" spans="1:4">
      <c r="A973" s="19"/>
      <c r="B973" s="20"/>
      <c r="C973" s="21"/>
      <c r="D973" s="19"/>
    </row>
    <row r="974" spans="1:4">
      <c r="A974" s="19"/>
      <c r="B974" s="20"/>
      <c r="C974" s="21"/>
      <c r="D974" s="19"/>
    </row>
    <row r="975" spans="1:4">
      <c r="A975" s="19"/>
      <c r="B975" s="20"/>
      <c r="C975" s="21"/>
      <c r="D975" s="19"/>
    </row>
    <row r="976" spans="1:4">
      <c r="A976" s="19"/>
      <c r="B976" s="20"/>
      <c r="C976" s="21"/>
      <c r="D976" s="19"/>
    </row>
    <row r="977" spans="1:4">
      <c r="A977" s="19"/>
      <c r="B977" s="20"/>
      <c r="C977" s="21"/>
      <c r="D977" s="19"/>
    </row>
    <row r="978" spans="1:4">
      <c r="A978" s="19"/>
      <c r="B978" s="20"/>
      <c r="C978" s="21"/>
      <c r="D978" s="19"/>
    </row>
    <row r="979" spans="1:4">
      <c r="A979" s="19"/>
      <c r="B979" s="20"/>
      <c r="C979" s="21"/>
      <c r="D979" s="19"/>
    </row>
    <row r="980" spans="1:4">
      <c r="A980" s="19"/>
      <c r="B980" s="20"/>
      <c r="C980" s="21"/>
      <c r="D980" s="19"/>
    </row>
    <row r="981" spans="1:4">
      <c r="A981" s="19"/>
      <c r="B981" s="20"/>
      <c r="C981" s="21"/>
      <c r="D981" s="19"/>
    </row>
    <row r="982" spans="1:4">
      <c r="A982" s="19"/>
      <c r="B982" s="20"/>
      <c r="C982" s="21"/>
      <c r="D982" s="19"/>
    </row>
    <row r="983" spans="1:4">
      <c r="A983" s="19"/>
      <c r="B983" s="20"/>
      <c r="C983" s="21"/>
      <c r="D983" s="19"/>
    </row>
    <row r="984" spans="1:4">
      <c r="A984" s="19"/>
      <c r="B984" s="20"/>
      <c r="C984" s="21"/>
      <c r="D984" s="19"/>
    </row>
    <row r="985" spans="1:4">
      <c r="A985" s="19"/>
      <c r="B985" s="20"/>
      <c r="C985" s="21"/>
      <c r="D985" s="19"/>
    </row>
    <row r="986" spans="1:4">
      <c r="A986" s="19"/>
      <c r="B986" s="20"/>
      <c r="C986" s="21"/>
      <c r="D986" s="19"/>
    </row>
    <row r="987" spans="1:4">
      <c r="A987" s="19"/>
      <c r="B987" s="20"/>
      <c r="C987" s="21"/>
      <c r="D987" s="19"/>
    </row>
    <row r="988" spans="1:4">
      <c r="A988" s="19"/>
      <c r="B988" s="20"/>
      <c r="C988" s="21"/>
      <c r="D988" s="19"/>
    </row>
    <row r="989" spans="1:4">
      <c r="A989" s="19"/>
      <c r="B989" s="20"/>
      <c r="C989" s="21"/>
      <c r="D989" s="19"/>
    </row>
    <row r="990" spans="1:4">
      <c r="A990" s="19"/>
      <c r="B990" s="20"/>
      <c r="C990" s="21"/>
      <c r="D990" s="19"/>
    </row>
    <row r="991" spans="1:4">
      <c r="A991" s="19"/>
      <c r="B991" s="20"/>
      <c r="C991" s="21"/>
      <c r="D991" s="19"/>
    </row>
    <row r="992" spans="1:4">
      <c r="A992" s="19"/>
      <c r="B992" s="20"/>
      <c r="C992" s="21"/>
      <c r="D992" s="19"/>
    </row>
    <row r="993" spans="1:4">
      <c r="A993" s="19"/>
      <c r="B993" s="20"/>
      <c r="C993" s="21"/>
      <c r="D993" s="19"/>
    </row>
    <row r="994" spans="1:4">
      <c r="A994" s="19"/>
      <c r="B994" s="20"/>
      <c r="C994" s="21"/>
      <c r="D994" s="19"/>
    </row>
    <row r="995" spans="1:4">
      <c r="A995" s="19"/>
      <c r="B995" s="20"/>
      <c r="C995" s="21"/>
      <c r="D995" s="19"/>
    </row>
    <row r="996" spans="1:4">
      <c r="A996" s="19"/>
      <c r="B996" s="20"/>
      <c r="C996" s="21"/>
      <c r="D996" s="19"/>
    </row>
    <row r="997" spans="1:4">
      <c r="A997" s="19"/>
      <c r="B997" s="20"/>
      <c r="C997" s="21"/>
      <c r="D997" s="19"/>
    </row>
    <row r="998" spans="1:4">
      <c r="A998" s="19"/>
      <c r="B998" s="20"/>
      <c r="C998" s="21"/>
      <c r="D998" s="19"/>
    </row>
    <row r="999" spans="1:4">
      <c r="A999" s="19"/>
      <c r="B999" s="20"/>
      <c r="C999" s="21"/>
      <c r="D999" s="19"/>
    </row>
    <row r="1000" spans="1:4">
      <c r="A1000" s="19"/>
      <c r="B1000" s="20"/>
      <c r="C1000" s="21"/>
      <c r="D1000" s="19"/>
    </row>
    <row r="1001" spans="1:4">
      <c r="A1001" s="19"/>
      <c r="B1001" s="20"/>
      <c r="C1001" s="21"/>
      <c r="D1001" s="19"/>
    </row>
    <row r="1002" spans="1:4">
      <c r="A1002" s="19"/>
      <c r="B1002" s="20"/>
      <c r="C1002" s="21"/>
      <c r="D1002" s="19"/>
    </row>
    <row r="1003" spans="1:4">
      <c r="A1003" s="19"/>
      <c r="B1003" s="20"/>
      <c r="C1003" s="21"/>
      <c r="D1003" s="19"/>
    </row>
    <row r="1004" spans="1:4">
      <c r="A1004" s="19"/>
      <c r="B1004" s="20"/>
      <c r="C1004" s="21"/>
      <c r="D1004" s="19"/>
    </row>
    <row r="1005" spans="1:4">
      <c r="A1005" s="19"/>
      <c r="B1005" s="20"/>
      <c r="C1005" s="21"/>
      <c r="D1005" s="19"/>
    </row>
    <row r="1006" spans="1:4">
      <c r="A1006" s="19"/>
      <c r="B1006" s="20"/>
      <c r="C1006" s="21"/>
      <c r="D1006" s="19"/>
    </row>
    <row r="1007" spans="1:4">
      <c r="A1007" s="19"/>
      <c r="B1007" s="20"/>
      <c r="C1007" s="21"/>
      <c r="D1007" s="19"/>
    </row>
    <row r="1008" spans="1:4">
      <c r="A1008" s="19"/>
      <c r="B1008" s="20"/>
      <c r="C1008" s="21"/>
      <c r="D1008" s="19"/>
    </row>
    <row r="1009" spans="1:4">
      <c r="A1009" s="19"/>
      <c r="B1009" s="20"/>
      <c r="C1009" s="21"/>
      <c r="D1009" s="19"/>
    </row>
    <row r="1010" spans="1:4">
      <c r="A1010" s="19"/>
      <c r="B1010" s="20"/>
      <c r="C1010" s="21"/>
      <c r="D1010" s="19"/>
    </row>
    <row r="1011" spans="1:4">
      <c r="A1011" s="19"/>
      <c r="B1011" s="20"/>
      <c r="C1011" s="21"/>
      <c r="D1011" s="19"/>
    </row>
    <row r="1012" spans="1:4">
      <c r="A1012" s="19"/>
      <c r="B1012" s="20"/>
      <c r="C1012" s="21"/>
      <c r="D1012" s="19"/>
    </row>
    <row r="1013" spans="1:4">
      <c r="A1013" s="19"/>
      <c r="B1013" s="20"/>
      <c r="C1013" s="21"/>
      <c r="D1013" s="19"/>
    </row>
    <row r="1014" spans="1:4">
      <c r="A1014" s="19"/>
      <c r="B1014" s="20"/>
      <c r="C1014" s="21"/>
      <c r="D1014" s="19"/>
    </row>
    <row r="1015" spans="1:4">
      <c r="A1015" s="19"/>
      <c r="B1015" s="20"/>
      <c r="C1015" s="21"/>
      <c r="D1015" s="19"/>
    </row>
    <row r="1016" spans="1:4">
      <c r="A1016" s="19"/>
      <c r="B1016" s="20"/>
      <c r="C1016" s="21"/>
      <c r="D1016" s="19"/>
    </row>
    <row r="1017" spans="1:4">
      <c r="A1017" s="19"/>
      <c r="B1017" s="20"/>
      <c r="C1017" s="21"/>
      <c r="D1017" s="19"/>
    </row>
    <row r="1018" spans="1:4">
      <c r="A1018" s="19"/>
      <c r="B1018" s="20"/>
      <c r="C1018" s="21"/>
      <c r="D1018" s="19"/>
    </row>
    <row r="1019" spans="1:4">
      <c r="A1019" s="19"/>
      <c r="B1019" s="20"/>
      <c r="C1019" s="21"/>
      <c r="D1019" s="19"/>
    </row>
    <row r="1020" spans="1:4">
      <c r="A1020" s="19"/>
      <c r="B1020" s="20"/>
      <c r="C1020" s="21"/>
      <c r="D1020" s="19"/>
    </row>
    <row r="1021" spans="1:4">
      <c r="A1021" s="19"/>
      <c r="B1021" s="20"/>
      <c r="C1021" s="21"/>
      <c r="D1021" s="19"/>
    </row>
    <row r="1022" spans="1:4">
      <c r="A1022" s="19"/>
      <c r="B1022" s="20"/>
      <c r="C1022" s="21"/>
      <c r="D1022" s="19"/>
    </row>
    <row r="1023" spans="1:4">
      <c r="A1023" s="19"/>
      <c r="B1023" s="20"/>
      <c r="C1023" s="21"/>
      <c r="D1023" s="19"/>
    </row>
    <row r="1024" spans="1:4">
      <c r="A1024" s="19"/>
      <c r="B1024" s="20"/>
      <c r="C1024" s="21"/>
      <c r="D1024" s="19"/>
    </row>
    <row r="1025" spans="1:4">
      <c r="A1025" s="19"/>
      <c r="B1025" s="20"/>
      <c r="C1025" s="21"/>
      <c r="D1025" s="19"/>
    </row>
    <row r="1026" spans="1:4">
      <c r="A1026" s="19"/>
      <c r="B1026" s="20"/>
      <c r="C1026" s="21"/>
      <c r="D1026" s="19"/>
    </row>
    <row r="1027" spans="1:4">
      <c r="A1027" s="19"/>
      <c r="B1027" s="20"/>
      <c r="C1027" s="21"/>
      <c r="D1027" s="19"/>
    </row>
    <row r="1028" spans="1:4">
      <c r="A1028" s="19"/>
      <c r="B1028" s="20"/>
      <c r="C1028" s="21"/>
      <c r="D1028" s="19"/>
    </row>
    <row r="1029" spans="1:4">
      <c r="A1029" s="19"/>
      <c r="B1029" s="20"/>
      <c r="C1029" s="21"/>
      <c r="D1029" s="19"/>
    </row>
    <row r="1030" spans="1:4">
      <c r="A1030" s="19"/>
      <c r="B1030" s="20"/>
      <c r="C1030" s="21"/>
      <c r="D1030" s="19"/>
    </row>
    <row r="1031" spans="1:4">
      <c r="A1031" s="19"/>
      <c r="B1031" s="20"/>
      <c r="C1031" s="21"/>
      <c r="D1031" s="19"/>
    </row>
    <row r="1032" spans="1:4">
      <c r="A1032" s="19"/>
      <c r="B1032" s="20"/>
      <c r="C1032" s="21"/>
      <c r="D1032" s="19"/>
    </row>
    <row r="1033" spans="1:4">
      <c r="A1033" s="19"/>
      <c r="B1033" s="20"/>
      <c r="C1033" s="21"/>
      <c r="D1033" s="19"/>
    </row>
    <row r="1034" spans="1:4">
      <c r="A1034" s="19"/>
      <c r="B1034" s="20"/>
      <c r="C1034" s="21"/>
      <c r="D1034" s="19"/>
    </row>
    <row r="1035" spans="1:4">
      <c r="A1035" s="19"/>
      <c r="B1035" s="20"/>
      <c r="C1035" s="21"/>
      <c r="D1035" s="19"/>
    </row>
    <row r="1036" spans="1:4">
      <c r="A1036" s="19"/>
      <c r="B1036" s="20"/>
      <c r="C1036" s="21"/>
      <c r="D1036" s="19"/>
    </row>
    <row r="1037" spans="1:4">
      <c r="A1037" s="19"/>
      <c r="B1037" s="20"/>
      <c r="C1037" s="21"/>
      <c r="D1037" s="19"/>
    </row>
    <row r="1038" spans="1:4">
      <c r="A1038" s="19"/>
      <c r="B1038" s="20"/>
      <c r="C1038" s="21"/>
      <c r="D1038" s="19"/>
    </row>
    <row r="1039" spans="1:4">
      <c r="A1039" s="19"/>
      <c r="B1039" s="20"/>
      <c r="C1039" s="21"/>
      <c r="D1039" s="19"/>
    </row>
    <row r="1040" spans="1:4">
      <c r="A1040" s="19"/>
      <c r="B1040" s="20"/>
      <c r="C1040" s="21"/>
      <c r="D1040" s="19"/>
    </row>
    <row r="1041" spans="1:4">
      <c r="A1041" s="19"/>
      <c r="B1041" s="20"/>
      <c r="C1041" s="21"/>
      <c r="D1041" s="19"/>
    </row>
    <row r="1042" spans="1:4">
      <c r="A1042" s="19"/>
      <c r="B1042" s="20"/>
      <c r="C1042" s="21"/>
      <c r="D1042" s="19"/>
    </row>
    <row r="1043" spans="1:4">
      <c r="A1043" s="19"/>
      <c r="B1043" s="20"/>
      <c r="C1043" s="21"/>
      <c r="D1043" s="19"/>
    </row>
    <row r="1044" spans="1:4">
      <c r="A1044" s="19"/>
      <c r="B1044" s="20"/>
      <c r="C1044" s="21"/>
      <c r="D1044" s="19"/>
    </row>
    <row r="1045" spans="1:4">
      <c r="A1045" s="19"/>
      <c r="B1045" s="20"/>
      <c r="C1045" s="21"/>
      <c r="D1045" s="19"/>
    </row>
    <row r="1046" spans="1:4">
      <c r="A1046" s="19"/>
      <c r="B1046" s="20"/>
      <c r="C1046" s="21"/>
      <c r="D1046" s="19"/>
    </row>
    <row r="1047" spans="1:4">
      <c r="A1047" s="19"/>
      <c r="B1047" s="20"/>
      <c r="C1047" s="21"/>
      <c r="D1047" s="19"/>
    </row>
    <row r="1048" spans="1:4">
      <c r="A1048" s="19"/>
      <c r="B1048" s="20"/>
      <c r="C1048" s="21"/>
      <c r="D1048" s="19"/>
    </row>
    <row r="1049" spans="1:4">
      <c r="A1049" s="19"/>
      <c r="B1049" s="20"/>
      <c r="C1049" s="21"/>
      <c r="D1049" s="19"/>
    </row>
    <row r="1050" spans="1:4">
      <c r="A1050" s="19"/>
      <c r="B1050" s="20"/>
      <c r="C1050" s="21"/>
      <c r="D1050" s="19"/>
    </row>
    <row r="1051" spans="1:4">
      <c r="A1051" s="19"/>
      <c r="B1051" s="20"/>
      <c r="C1051" s="21"/>
      <c r="D1051" s="19"/>
    </row>
    <row r="1052" spans="1:4">
      <c r="A1052" s="19"/>
      <c r="B1052" s="20"/>
      <c r="C1052" s="21"/>
      <c r="D1052" s="19"/>
    </row>
    <row r="1053" spans="1:4">
      <c r="A1053" s="19"/>
      <c r="B1053" s="20"/>
      <c r="C1053" s="21"/>
      <c r="D1053" s="19"/>
    </row>
    <row r="1054" spans="1:4">
      <c r="A1054" s="19"/>
      <c r="B1054" s="20"/>
      <c r="C1054" s="21"/>
      <c r="D1054" s="19"/>
    </row>
    <row r="1055" spans="1:4">
      <c r="A1055" s="19"/>
      <c r="B1055" s="20"/>
      <c r="C1055" s="21"/>
      <c r="D1055" s="19"/>
    </row>
    <row r="1056" spans="1:4">
      <c r="A1056" s="19"/>
      <c r="B1056" s="20"/>
      <c r="C1056" s="21"/>
      <c r="D1056" s="19"/>
    </row>
    <row r="1057" spans="1:4">
      <c r="A1057" s="19"/>
      <c r="B1057" s="20"/>
      <c r="C1057" s="21"/>
      <c r="D1057" s="19"/>
    </row>
    <row r="1058" spans="1:4">
      <c r="A1058" s="19"/>
      <c r="B1058" s="20"/>
      <c r="C1058" s="21"/>
      <c r="D1058" s="19"/>
    </row>
    <row r="1059" spans="1:4">
      <c r="A1059" s="19"/>
      <c r="B1059" s="20"/>
      <c r="C1059" s="21"/>
      <c r="D1059" s="19"/>
    </row>
    <row r="1060" spans="1:4">
      <c r="A1060" s="19"/>
      <c r="B1060" s="20"/>
      <c r="C1060" s="21"/>
      <c r="D1060" s="19"/>
    </row>
    <row r="1061" spans="1:4">
      <c r="A1061" s="19"/>
      <c r="B1061" s="20"/>
      <c r="C1061" s="21"/>
      <c r="D1061" s="19"/>
    </row>
    <row r="1062" spans="1:4">
      <c r="A1062" s="19"/>
      <c r="B1062" s="20"/>
      <c r="C1062" s="21"/>
      <c r="D1062" s="19"/>
    </row>
    <row r="1063" spans="1:4">
      <c r="A1063" s="19"/>
      <c r="B1063" s="20"/>
      <c r="C1063" s="21"/>
      <c r="D1063" s="19"/>
    </row>
    <row r="1064" spans="1:4">
      <c r="A1064" s="19"/>
      <c r="B1064" s="20"/>
      <c r="C1064" s="21"/>
      <c r="D1064" s="19"/>
    </row>
    <row r="1065" spans="1:4">
      <c r="A1065" s="19"/>
      <c r="B1065" s="20"/>
      <c r="C1065" s="21"/>
      <c r="D1065" s="19"/>
    </row>
    <row r="1066" spans="1:4">
      <c r="A1066" s="19"/>
      <c r="B1066" s="20"/>
      <c r="C1066" s="21"/>
      <c r="D1066" s="19"/>
    </row>
    <row r="1067" spans="1:4">
      <c r="A1067" s="19"/>
      <c r="B1067" s="20"/>
      <c r="C1067" s="21"/>
      <c r="D1067" s="19"/>
    </row>
    <row r="1068" spans="1:4">
      <c r="A1068" s="19"/>
      <c r="B1068" s="20"/>
      <c r="C1068" s="21"/>
      <c r="D1068" s="19"/>
    </row>
    <row r="1069" spans="1:4">
      <c r="A1069" s="19"/>
      <c r="B1069" s="20"/>
      <c r="C1069" s="21"/>
      <c r="D1069" s="19"/>
    </row>
    <row r="1070" spans="1:4">
      <c r="A1070" s="19"/>
      <c r="B1070" s="20"/>
      <c r="C1070" s="21"/>
      <c r="D1070" s="19"/>
    </row>
    <row r="1071" spans="1:4">
      <c r="A1071" s="19"/>
      <c r="B1071" s="20"/>
      <c r="C1071" s="21"/>
      <c r="D1071" s="19"/>
    </row>
    <row r="1072" spans="1:4">
      <c r="A1072" s="19"/>
      <c r="B1072" s="20"/>
      <c r="C1072" s="21"/>
      <c r="D1072" s="19"/>
    </row>
    <row r="1073" spans="1:4">
      <c r="A1073" s="19"/>
      <c r="B1073" s="20"/>
      <c r="C1073" s="21"/>
      <c r="D1073" s="19"/>
    </row>
    <row r="1074" spans="1:4">
      <c r="A1074" s="19"/>
      <c r="B1074" s="20"/>
      <c r="C1074" s="21"/>
      <c r="D1074" s="19"/>
    </row>
    <row r="1075" spans="1:4">
      <c r="A1075" s="19"/>
      <c r="B1075" s="20"/>
      <c r="C1075" s="21"/>
      <c r="D1075" s="19"/>
    </row>
    <row r="1076" spans="1:4">
      <c r="A1076" s="19"/>
      <c r="B1076" s="20"/>
      <c r="C1076" s="21"/>
      <c r="D1076" s="19"/>
    </row>
    <row r="1077" spans="1:4">
      <c r="A1077" s="19"/>
      <c r="B1077" s="20"/>
      <c r="C1077" s="21"/>
      <c r="D1077" s="19"/>
    </row>
    <row r="1078" spans="1:4">
      <c r="A1078" s="19"/>
      <c r="B1078" s="20"/>
      <c r="C1078" s="21"/>
      <c r="D1078" s="19"/>
    </row>
    <row r="1079" spans="1:4">
      <c r="A1079" s="19"/>
      <c r="B1079" s="20"/>
      <c r="C1079" s="21"/>
      <c r="D1079" s="19"/>
    </row>
    <row r="1080" spans="1:4">
      <c r="A1080" s="19"/>
      <c r="B1080" s="20"/>
      <c r="C1080" s="21"/>
      <c r="D1080" s="19"/>
    </row>
    <row r="1081" spans="1:4">
      <c r="A1081" s="19"/>
      <c r="B1081" s="20"/>
      <c r="C1081" s="21"/>
      <c r="D1081" s="19"/>
    </row>
    <row r="1082" spans="1:4">
      <c r="A1082" s="19"/>
      <c r="B1082" s="20"/>
      <c r="C1082" s="21"/>
      <c r="D1082" s="19"/>
    </row>
    <row r="1083" spans="1:4">
      <c r="A1083" s="19"/>
      <c r="B1083" s="20"/>
      <c r="C1083" s="21"/>
      <c r="D1083" s="19"/>
    </row>
    <row r="1084" spans="1:4">
      <c r="A1084" s="19"/>
      <c r="B1084" s="20"/>
      <c r="C1084" s="21"/>
      <c r="D1084" s="19"/>
    </row>
    <row r="1085" spans="1:4">
      <c r="A1085" s="19"/>
      <c r="B1085" s="20"/>
      <c r="C1085" s="21"/>
      <c r="D1085" s="19"/>
    </row>
    <row r="1086" spans="1:4">
      <c r="A1086" s="19"/>
      <c r="B1086" s="20"/>
      <c r="C1086" s="21"/>
      <c r="D1086" s="19"/>
    </row>
    <row r="1087" spans="1:4">
      <c r="A1087" s="19"/>
      <c r="B1087" s="20"/>
      <c r="C1087" s="21"/>
      <c r="D1087" s="19"/>
    </row>
    <row r="1088" spans="1:4">
      <c r="A1088" s="19"/>
      <c r="B1088" s="20"/>
      <c r="C1088" s="21"/>
      <c r="D1088" s="19"/>
    </row>
    <row r="1089" spans="1:4">
      <c r="A1089" s="19"/>
      <c r="B1089" s="20"/>
      <c r="C1089" s="21"/>
      <c r="D1089" s="19"/>
    </row>
    <row r="1090" spans="1:4">
      <c r="A1090" s="19"/>
      <c r="B1090" s="20"/>
      <c r="C1090" s="21"/>
      <c r="D1090" s="19"/>
    </row>
    <row r="1091" spans="1:4">
      <c r="A1091" s="19"/>
      <c r="B1091" s="20"/>
      <c r="C1091" s="21"/>
      <c r="D1091" s="19"/>
    </row>
    <row r="1092" spans="1:4">
      <c r="A1092" s="19"/>
      <c r="B1092" s="20"/>
      <c r="C1092" s="21"/>
      <c r="D1092" s="19"/>
    </row>
    <row r="1093" spans="1:4">
      <c r="A1093" s="19"/>
      <c r="B1093" s="20"/>
      <c r="C1093" s="21"/>
      <c r="D1093" s="19"/>
    </row>
    <row r="1094" spans="1:4">
      <c r="A1094" s="19"/>
      <c r="B1094" s="20"/>
      <c r="C1094" s="21"/>
      <c r="D1094" s="19"/>
    </row>
    <row r="1095" spans="1:4">
      <c r="A1095" s="19"/>
      <c r="B1095" s="20"/>
      <c r="C1095" s="21"/>
      <c r="D1095" s="19"/>
    </row>
    <row r="1096" spans="1:4">
      <c r="A1096" s="19"/>
      <c r="B1096" s="20"/>
      <c r="C1096" s="21"/>
      <c r="D1096" s="19"/>
    </row>
    <row r="1097" spans="1:4">
      <c r="A1097" s="19"/>
      <c r="B1097" s="20"/>
      <c r="C1097" s="21"/>
      <c r="D1097" s="19"/>
    </row>
    <row r="1098" spans="1:4">
      <c r="A1098" s="19"/>
      <c r="B1098" s="20"/>
      <c r="C1098" s="21"/>
      <c r="D1098" s="19"/>
    </row>
    <row r="1099" spans="1:4">
      <c r="A1099" s="19"/>
      <c r="B1099" s="20"/>
      <c r="C1099" s="21"/>
      <c r="D1099" s="19"/>
    </row>
    <row r="1100" spans="1:4">
      <c r="A1100" s="19"/>
      <c r="B1100" s="20"/>
      <c r="C1100" s="21"/>
      <c r="D1100" s="19"/>
    </row>
    <row r="1101" spans="1:4">
      <c r="A1101" s="19"/>
      <c r="B1101" s="20"/>
      <c r="C1101" s="21"/>
      <c r="D1101" s="19"/>
    </row>
    <row r="1102" spans="1:4">
      <c r="A1102" s="19"/>
      <c r="B1102" s="20"/>
      <c r="C1102" s="21"/>
      <c r="D1102" s="19"/>
    </row>
    <row r="1103" spans="1:4">
      <c r="A1103" s="19"/>
      <c r="B1103" s="20"/>
      <c r="C1103" s="21"/>
      <c r="D1103" s="19"/>
    </row>
    <row r="1104" spans="1:4">
      <c r="A1104" s="19"/>
      <c r="B1104" s="20"/>
      <c r="C1104" s="21"/>
      <c r="D1104" s="19"/>
    </row>
    <row r="1105" spans="1:4">
      <c r="A1105" s="19"/>
      <c r="B1105" s="20"/>
      <c r="C1105" s="21"/>
      <c r="D1105" s="19"/>
    </row>
    <row r="1106" spans="1:4">
      <c r="A1106" s="19"/>
      <c r="B1106" s="20"/>
      <c r="C1106" s="21"/>
      <c r="D1106" s="19"/>
    </row>
    <row r="1107" spans="1:4">
      <c r="A1107" s="19"/>
      <c r="B1107" s="20"/>
      <c r="C1107" s="21"/>
      <c r="D1107" s="19"/>
    </row>
    <row r="1108" spans="1:4">
      <c r="A1108" s="19"/>
      <c r="B1108" s="20"/>
      <c r="C1108" s="21"/>
      <c r="D1108" s="19"/>
    </row>
    <row r="1109" spans="1:4">
      <c r="A1109" s="19"/>
      <c r="B1109" s="20"/>
      <c r="C1109" s="21"/>
      <c r="D1109" s="19"/>
    </row>
    <row r="1110" spans="1:4">
      <c r="A1110" s="19"/>
      <c r="B1110" s="20"/>
      <c r="C1110" s="21"/>
      <c r="D1110" s="19"/>
    </row>
    <row r="1111" spans="1:4">
      <c r="A1111" s="19"/>
      <c r="B1111" s="20"/>
      <c r="C1111" s="21"/>
      <c r="D1111" s="19"/>
    </row>
    <row r="1112" spans="1:4">
      <c r="A1112" s="19"/>
      <c r="B1112" s="20"/>
      <c r="C1112" s="21"/>
      <c r="D1112" s="19"/>
    </row>
    <row r="1113" spans="1:4">
      <c r="A1113" s="19"/>
      <c r="B1113" s="20"/>
      <c r="C1113" s="21"/>
      <c r="D1113" s="19"/>
    </row>
    <row r="1114" spans="1:4">
      <c r="A1114" s="19"/>
      <c r="B1114" s="20"/>
      <c r="C1114" s="21"/>
      <c r="D1114" s="19"/>
    </row>
    <row r="1115" spans="1:4">
      <c r="A1115" s="19"/>
      <c r="B1115" s="20"/>
      <c r="C1115" s="21"/>
      <c r="D1115" s="19"/>
    </row>
    <row r="1116" spans="1:4">
      <c r="A1116" s="19"/>
      <c r="B1116" s="20"/>
      <c r="C1116" s="21"/>
      <c r="D1116" s="19"/>
    </row>
    <row r="1117" spans="1:4">
      <c r="A1117" s="19"/>
      <c r="B1117" s="20"/>
      <c r="C1117" s="21"/>
      <c r="D1117" s="19"/>
    </row>
    <row r="1118" spans="1:4">
      <c r="A1118" s="19"/>
      <c r="B1118" s="20"/>
      <c r="C1118" s="21"/>
      <c r="D1118" s="19"/>
    </row>
    <row r="1119" spans="1:4">
      <c r="A1119" s="19"/>
      <c r="B1119" s="20"/>
      <c r="C1119" s="21"/>
      <c r="D1119" s="19"/>
    </row>
    <row r="1120" spans="1:4">
      <c r="A1120" s="19"/>
      <c r="B1120" s="20"/>
      <c r="C1120" s="21"/>
      <c r="D1120" s="19"/>
    </row>
    <row r="1121" spans="1:4">
      <c r="A1121" s="19"/>
      <c r="B1121" s="20"/>
      <c r="C1121" s="21"/>
      <c r="D1121" s="19"/>
    </row>
    <row r="1122" spans="1:4">
      <c r="A1122" s="19"/>
      <c r="B1122" s="20"/>
      <c r="C1122" s="21"/>
      <c r="D1122" s="19"/>
    </row>
    <row r="1123" spans="1:4">
      <c r="A1123" s="19"/>
      <c r="B1123" s="20"/>
      <c r="C1123" s="21"/>
      <c r="D1123" s="19"/>
    </row>
    <row r="1124" spans="1:4">
      <c r="A1124" s="19"/>
      <c r="B1124" s="20"/>
      <c r="C1124" s="21"/>
      <c r="D1124" s="19"/>
    </row>
    <row r="1125" spans="1:4">
      <c r="A1125" s="19"/>
      <c r="B1125" s="20"/>
      <c r="C1125" s="21"/>
      <c r="D1125" s="19"/>
    </row>
    <row r="1126" spans="1:4">
      <c r="A1126" s="19"/>
      <c r="B1126" s="20"/>
      <c r="C1126" s="21"/>
      <c r="D1126" s="19"/>
    </row>
    <row r="1127" spans="1:4">
      <c r="A1127" s="19"/>
      <c r="B1127" s="20"/>
      <c r="C1127" s="21"/>
      <c r="D1127" s="19"/>
    </row>
    <row r="1128" spans="1:4">
      <c r="A1128" s="19"/>
      <c r="B1128" s="20"/>
      <c r="C1128" s="21"/>
      <c r="D1128" s="19"/>
    </row>
    <row r="1129" spans="1:4">
      <c r="A1129" s="19"/>
      <c r="B1129" s="20"/>
      <c r="C1129" s="21"/>
      <c r="D1129" s="19"/>
    </row>
    <row r="1130" spans="1:4">
      <c r="A1130" s="19"/>
      <c r="B1130" s="20"/>
      <c r="C1130" s="21"/>
      <c r="D1130" s="19"/>
    </row>
    <row r="1131" spans="1:4">
      <c r="A1131" s="19"/>
      <c r="B1131" s="20"/>
      <c r="C1131" s="21"/>
      <c r="D1131" s="19"/>
    </row>
    <row r="1132" spans="1:4">
      <c r="A1132" s="19"/>
      <c r="B1132" s="20"/>
      <c r="C1132" s="21"/>
      <c r="D1132" s="19"/>
    </row>
    <row r="1133" spans="1:4">
      <c r="A1133" s="19"/>
      <c r="B1133" s="20"/>
      <c r="C1133" s="21"/>
      <c r="D1133" s="19"/>
    </row>
    <row r="1134" spans="1:4">
      <c r="A1134" s="19"/>
      <c r="B1134" s="20"/>
      <c r="C1134" s="21"/>
      <c r="D1134" s="19"/>
    </row>
    <row r="1135" spans="1:4">
      <c r="A1135" s="19"/>
      <c r="B1135" s="20"/>
      <c r="C1135" s="21"/>
      <c r="D1135" s="19"/>
    </row>
    <row r="1136" spans="1:4">
      <c r="A1136" s="19"/>
      <c r="B1136" s="20"/>
      <c r="C1136" s="21"/>
      <c r="D1136" s="19"/>
    </row>
    <row r="1137" spans="1:4">
      <c r="A1137" s="19"/>
      <c r="B1137" s="20"/>
      <c r="C1137" s="21"/>
      <c r="D1137" s="19"/>
    </row>
    <row r="1138" spans="1:4">
      <c r="A1138" s="19"/>
      <c r="B1138" s="20"/>
      <c r="C1138" s="21"/>
      <c r="D1138" s="19"/>
    </row>
    <row r="1139" spans="1:4">
      <c r="A1139" s="19"/>
      <c r="B1139" s="20"/>
      <c r="C1139" s="21"/>
      <c r="D1139" s="19"/>
    </row>
    <row r="1140" spans="1:4">
      <c r="A1140" s="19"/>
      <c r="B1140" s="20"/>
      <c r="C1140" s="21"/>
      <c r="D1140" s="19"/>
    </row>
    <row r="1141" spans="1:4">
      <c r="A1141" s="19"/>
      <c r="B1141" s="20"/>
      <c r="C1141" s="21"/>
      <c r="D1141" s="19"/>
    </row>
    <row r="1142" spans="1:4">
      <c r="A1142" s="19"/>
      <c r="B1142" s="20"/>
      <c r="C1142" s="21"/>
      <c r="D1142" s="19"/>
    </row>
    <row r="1143" spans="1:4">
      <c r="A1143" s="19"/>
      <c r="B1143" s="20"/>
      <c r="C1143" s="21"/>
      <c r="D1143" s="19"/>
    </row>
    <row r="1144" spans="1:4">
      <c r="A1144" s="19"/>
      <c r="B1144" s="20"/>
      <c r="C1144" s="21"/>
      <c r="D1144" s="19"/>
    </row>
    <row r="1145" spans="1:4">
      <c r="A1145" s="19"/>
      <c r="B1145" s="20"/>
      <c r="C1145" s="21"/>
      <c r="D1145" s="19"/>
    </row>
    <row r="1146" spans="1:4">
      <c r="A1146" s="19"/>
      <c r="B1146" s="20"/>
      <c r="C1146" s="21"/>
      <c r="D1146" s="19"/>
    </row>
    <row r="1147" spans="1:4">
      <c r="A1147" s="19"/>
      <c r="B1147" s="20"/>
      <c r="C1147" s="21"/>
      <c r="D1147" s="19"/>
    </row>
    <row r="1148" spans="1:4">
      <c r="A1148" s="19"/>
      <c r="B1148" s="20"/>
      <c r="C1148" s="21"/>
      <c r="D1148" s="19"/>
    </row>
    <row r="1149" spans="1:4">
      <c r="A1149" s="19"/>
      <c r="B1149" s="20"/>
      <c r="C1149" s="21"/>
      <c r="D1149" s="19"/>
    </row>
    <row r="1150" spans="1:4">
      <c r="A1150" s="19"/>
      <c r="B1150" s="20"/>
      <c r="C1150" s="21"/>
      <c r="D1150" s="19"/>
    </row>
    <row r="1151" spans="1:4">
      <c r="A1151" s="19"/>
      <c r="B1151" s="20"/>
      <c r="C1151" s="21"/>
      <c r="D1151" s="19"/>
    </row>
    <row r="1152" spans="1:4">
      <c r="A1152" s="19"/>
      <c r="B1152" s="20"/>
      <c r="C1152" s="21"/>
      <c r="D1152" s="19"/>
    </row>
    <row r="1153" spans="1:4">
      <c r="A1153" s="19"/>
      <c r="B1153" s="20"/>
      <c r="C1153" s="21"/>
      <c r="D1153" s="19"/>
    </row>
    <row r="1154" spans="1:4">
      <c r="A1154" s="19"/>
      <c r="B1154" s="20"/>
      <c r="C1154" s="21"/>
      <c r="D1154" s="19"/>
    </row>
    <row r="1155" spans="1:4">
      <c r="A1155" s="19"/>
      <c r="B1155" s="20"/>
      <c r="C1155" s="21"/>
      <c r="D1155" s="19"/>
    </row>
    <row r="1156" spans="1:4">
      <c r="A1156" s="19"/>
      <c r="B1156" s="20"/>
      <c r="C1156" s="21"/>
      <c r="D1156" s="19"/>
    </row>
    <row r="1157" spans="1:4">
      <c r="A1157" s="19"/>
      <c r="B1157" s="20"/>
      <c r="C1157" s="21"/>
      <c r="D1157" s="19"/>
    </row>
    <row r="1158" spans="1:4">
      <c r="A1158" s="19"/>
      <c r="B1158" s="20"/>
      <c r="C1158" s="21"/>
      <c r="D1158" s="19"/>
    </row>
    <row r="1159" spans="1:4">
      <c r="A1159" s="19"/>
      <c r="B1159" s="20"/>
      <c r="C1159" s="21"/>
      <c r="D1159" s="19"/>
    </row>
    <row r="1160" spans="1:4">
      <c r="A1160" s="19"/>
      <c r="B1160" s="20"/>
      <c r="C1160" s="21"/>
      <c r="D1160" s="19"/>
    </row>
    <row r="1161" spans="1:4">
      <c r="A1161" s="19"/>
      <c r="B1161" s="20"/>
      <c r="C1161" s="21"/>
      <c r="D1161" s="19"/>
    </row>
    <row r="1162" spans="1:4">
      <c r="A1162" s="19"/>
      <c r="B1162" s="20"/>
      <c r="C1162" s="21"/>
      <c r="D1162" s="19"/>
    </row>
    <row r="1163" spans="1:4">
      <c r="A1163" s="19"/>
      <c r="B1163" s="20"/>
      <c r="C1163" s="21"/>
      <c r="D1163" s="19"/>
    </row>
    <row r="1164" spans="1:4">
      <c r="A1164" s="19"/>
      <c r="B1164" s="20"/>
      <c r="C1164" s="21"/>
      <c r="D1164" s="19"/>
    </row>
    <row r="1165" spans="1:4">
      <c r="A1165" s="19"/>
      <c r="B1165" s="20"/>
      <c r="C1165" s="21"/>
      <c r="D1165" s="19"/>
    </row>
    <row r="1166" spans="1:4">
      <c r="A1166" s="19"/>
      <c r="B1166" s="20"/>
      <c r="C1166" s="21"/>
      <c r="D1166" s="19"/>
    </row>
    <row r="1167" spans="1:4">
      <c r="A1167" s="19"/>
      <c r="B1167" s="20"/>
      <c r="C1167" s="21"/>
      <c r="D1167" s="19"/>
    </row>
    <row r="1168" spans="1:4">
      <c r="A1168" s="19"/>
      <c r="B1168" s="20"/>
      <c r="C1168" s="21"/>
      <c r="D1168" s="19"/>
    </row>
    <row r="1169" spans="1:4">
      <c r="A1169" s="19"/>
      <c r="B1169" s="20"/>
      <c r="C1169" s="21"/>
      <c r="D1169" s="19"/>
    </row>
    <row r="1170" spans="1:4">
      <c r="A1170" s="19"/>
      <c r="B1170" s="20"/>
      <c r="C1170" s="21"/>
      <c r="D1170" s="19"/>
    </row>
    <row r="1171" spans="1:4">
      <c r="A1171" s="19"/>
      <c r="B1171" s="20"/>
      <c r="C1171" s="21"/>
      <c r="D1171" s="19"/>
    </row>
    <row r="1172" spans="1:4">
      <c r="A1172" s="19"/>
      <c r="B1172" s="20"/>
      <c r="C1172" s="21"/>
      <c r="D1172" s="19"/>
    </row>
    <row r="1173" spans="1:4">
      <c r="A1173" s="19"/>
      <c r="B1173" s="20"/>
      <c r="C1173" s="21"/>
      <c r="D1173" s="19"/>
    </row>
    <row r="1174" spans="1:4">
      <c r="A1174" s="19"/>
      <c r="B1174" s="20"/>
      <c r="C1174" s="21"/>
      <c r="D1174" s="19"/>
    </row>
    <row r="1175" spans="1:4">
      <c r="A1175" s="19"/>
      <c r="B1175" s="20"/>
      <c r="C1175" s="21"/>
      <c r="D1175" s="19"/>
    </row>
    <row r="1176" spans="1:4">
      <c r="A1176" s="19"/>
      <c r="B1176" s="20"/>
      <c r="C1176" s="21"/>
      <c r="D1176" s="19"/>
    </row>
    <row r="1177" spans="1:4">
      <c r="A1177" s="19"/>
      <c r="B1177" s="20"/>
      <c r="C1177" s="21"/>
      <c r="D1177" s="19"/>
    </row>
    <row r="1178" spans="1:4">
      <c r="A1178" s="19"/>
      <c r="B1178" s="20"/>
      <c r="C1178" s="21"/>
      <c r="D1178" s="19"/>
    </row>
    <row r="1179" spans="1:4">
      <c r="A1179" s="19"/>
      <c r="B1179" s="20"/>
      <c r="C1179" s="21"/>
      <c r="D1179" s="19"/>
    </row>
    <row r="1180" spans="1:4">
      <c r="A1180" s="19"/>
      <c r="B1180" s="20"/>
      <c r="C1180" s="21"/>
      <c r="D1180" s="19"/>
    </row>
    <row r="1181" spans="1:4">
      <c r="A1181" s="19"/>
      <c r="B1181" s="20"/>
      <c r="C1181" s="21"/>
      <c r="D1181" s="19"/>
    </row>
    <row r="1182" spans="1:4">
      <c r="A1182" s="19"/>
      <c r="B1182" s="20"/>
      <c r="C1182" s="21"/>
      <c r="D1182" s="19"/>
    </row>
    <row r="1183" spans="1:4">
      <c r="A1183" s="19"/>
      <c r="B1183" s="20"/>
      <c r="C1183" s="21"/>
      <c r="D1183" s="19"/>
    </row>
    <row r="1184" spans="1:4">
      <c r="A1184" s="19"/>
      <c r="B1184" s="20"/>
      <c r="C1184" s="21"/>
      <c r="D1184" s="19"/>
    </row>
    <row r="1185" spans="1:4">
      <c r="A1185" s="19"/>
      <c r="B1185" s="20"/>
      <c r="C1185" s="21"/>
      <c r="D1185" s="19"/>
    </row>
    <row r="1186" spans="1:4">
      <c r="A1186" s="19"/>
      <c r="B1186" s="20"/>
      <c r="C1186" s="21"/>
      <c r="D1186" s="19"/>
    </row>
    <row r="1187" spans="1:4">
      <c r="A1187" s="19"/>
      <c r="B1187" s="20"/>
      <c r="C1187" s="21"/>
      <c r="D1187" s="19"/>
    </row>
    <row r="1188" spans="1:4">
      <c r="A1188" s="19"/>
      <c r="B1188" s="20"/>
      <c r="C1188" s="21"/>
      <c r="D1188" s="19"/>
    </row>
    <row r="1189" spans="1:4">
      <c r="A1189" s="19"/>
      <c r="B1189" s="20"/>
      <c r="C1189" s="21"/>
      <c r="D1189" s="19"/>
    </row>
    <row r="1190" spans="1:4">
      <c r="A1190" s="19"/>
      <c r="B1190" s="20"/>
      <c r="C1190" s="21"/>
      <c r="D1190" s="19"/>
    </row>
    <row r="1191" spans="1:4">
      <c r="A1191" s="19"/>
      <c r="B1191" s="20"/>
      <c r="C1191" s="21"/>
      <c r="D1191" s="19"/>
    </row>
    <row r="1192" spans="1:4">
      <c r="A1192" s="19"/>
      <c r="B1192" s="20"/>
      <c r="C1192" s="21"/>
      <c r="D1192" s="19"/>
    </row>
    <row r="1193" spans="1:4">
      <c r="A1193" s="19"/>
      <c r="B1193" s="20"/>
      <c r="C1193" s="21"/>
      <c r="D1193" s="19"/>
    </row>
    <row r="1194" spans="1:4">
      <c r="A1194" s="19"/>
      <c r="B1194" s="20"/>
      <c r="C1194" s="21"/>
      <c r="D1194" s="19"/>
    </row>
    <row r="1195" spans="1:4">
      <c r="A1195" s="19"/>
      <c r="B1195" s="20"/>
      <c r="C1195" s="21"/>
      <c r="D1195" s="19"/>
    </row>
    <row r="1196" spans="1:4">
      <c r="A1196" s="19"/>
      <c r="B1196" s="20"/>
      <c r="C1196" s="21"/>
      <c r="D1196" s="19"/>
    </row>
    <row r="1197" spans="1:4">
      <c r="A1197" s="19"/>
      <c r="B1197" s="20"/>
      <c r="C1197" s="21"/>
      <c r="D1197" s="19"/>
    </row>
    <row r="1198" spans="1:4">
      <c r="A1198" s="19"/>
      <c r="B1198" s="20"/>
      <c r="C1198" s="21"/>
      <c r="D1198" s="19"/>
    </row>
    <row r="1199" spans="1:4">
      <c r="A1199" s="19"/>
      <c r="B1199" s="20"/>
      <c r="C1199" s="21"/>
      <c r="D1199" s="19"/>
    </row>
    <row r="1200" spans="1:4">
      <c r="A1200" s="19"/>
      <c r="B1200" s="20"/>
      <c r="C1200" s="21"/>
      <c r="D1200" s="19"/>
    </row>
    <row r="1201" spans="1:4">
      <c r="A1201" s="19"/>
      <c r="B1201" s="20"/>
      <c r="C1201" s="21"/>
      <c r="D1201" s="19"/>
    </row>
    <row r="1202" spans="1:4">
      <c r="A1202" s="19"/>
      <c r="B1202" s="20"/>
      <c r="C1202" s="21"/>
      <c r="D1202" s="19"/>
    </row>
    <row r="1203" spans="1:4">
      <c r="A1203" s="19"/>
      <c r="B1203" s="20"/>
      <c r="C1203" s="21"/>
      <c r="D1203" s="19"/>
    </row>
    <row r="1204" spans="1:4">
      <c r="A1204" s="19"/>
      <c r="B1204" s="20"/>
      <c r="C1204" s="21"/>
      <c r="D1204" s="19"/>
    </row>
    <row r="1205" spans="1:4">
      <c r="A1205" s="19"/>
      <c r="B1205" s="20"/>
      <c r="C1205" s="21"/>
      <c r="D1205" s="19"/>
    </row>
    <row r="1206" spans="1:4">
      <c r="A1206" s="19"/>
      <c r="B1206" s="20"/>
      <c r="C1206" s="21"/>
      <c r="D1206" s="19"/>
    </row>
    <row r="1207" spans="1:4">
      <c r="A1207" s="19"/>
      <c r="B1207" s="20"/>
      <c r="C1207" s="21"/>
      <c r="D1207" s="19"/>
    </row>
    <row r="1208" spans="1:4">
      <c r="A1208" s="19"/>
      <c r="B1208" s="20"/>
      <c r="C1208" s="21"/>
      <c r="D1208" s="19"/>
    </row>
    <row r="1209" spans="1:4">
      <c r="A1209" s="19"/>
      <c r="B1209" s="20"/>
      <c r="C1209" s="21"/>
      <c r="D1209" s="19"/>
    </row>
    <row r="1210" spans="1:4">
      <c r="A1210" s="19"/>
      <c r="B1210" s="20"/>
      <c r="C1210" s="21"/>
      <c r="D1210" s="19"/>
    </row>
    <row r="1211" spans="1:4">
      <c r="A1211" s="19"/>
      <c r="B1211" s="20"/>
      <c r="C1211" s="21"/>
      <c r="D1211" s="19"/>
    </row>
    <row r="1212" spans="1:4">
      <c r="A1212" s="19"/>
      <c r="B1212" s="20"/>
      <c r="C1212" s="21"/>
      <c r="D1212" s="19"/>
    </row>
    <row r="1213" spans="1:4">
      <c r="A1213" s="19"/>
      <c r="B1213" s="20"/>
      <c r="C1213" s="21"/>
      <c r="D1213" s="19"/>
    </row>
    <row r="1214" spans="1:4">
      <c r="A1214" s="19"/>
      <c r="B1214" s="20"/>
      <c r="C1214" s="21"/>
      <c r="D1214" s="19"/>
    </row>
    <row r="1215" spans="1:4">
      <c r="A1215" s="19"/>
      <c r="B1215" s="20"/>
      <c r="C1215" s="21"/>
      <c r="D1215" s="19"/>
    </row>
    <row r="1216" spans="1:4">
      <c r="A1216" s="19"/>
      <c r="B1216" s="20"/>
      <c r="C1216" s="21"/>
      <c r="D1216" s="19"/>
    </row>
    <row r="1217" spans="1:4">
      <c r="A1217" s="19"/>
      <c r="B1217" s="20"/>
      <c r="C1217" s="21"/>
      <c r="D1217" s="19"/>
    </row>
    <row r="1218" spans="1:4">
      <c r="A1218" s="19"/>
      <c r="B1218" s="20"/>
      <c r="C1218" s="21"/>
      <c r="D1218" s="19"/>
    </row>
    <row r="1219" spans="1:4">
      <c r="A1219" s="19"/>
      <c r="B1219" s="20"/>
      <c r="C1219" s="21"/>
      <c r="D1219" s="19"/>
    </row>
    <row r="1220" spans="1:4">
      <c r="A1220" s="19"/>
      <c r="B1220" s="20"/>
      <c r="C1220" s="21"/>
      <c r="D1220" s="19"/>
    </row>
    <row r="1221" spans="1:4">
      <c r="A1221" s="19"/>
      <c r="B1221" s="20"/>
      <c r="C1221" s="21"/>
      <c r="D1221" s="19"/>
    </row>
    <row r="1222" spans="1:4">
      <c r="A1222" s="19"/>
      <c r="B1222" s="20"/>
      <c r="C1222" s="21"/>
      <c r="D1222" s="19"/>
    </row>
    <row r="1223" spans="1:4">
      <c r="A1223" s="19"/>
      <c r="B1223" s="20"/>
      <c r="C1223" s="21"/>
      <c r="D1223" s="19"/>
    </row>
    <row r="1224" spans="1:4">
      <c r="A1224" s="19"/>
      <c r="B1224" s="20"/>
      <c r="C1224" s="21"/>
      <c r="D1224" s="19"/>
    </row>
    <row r="1225" spans="1:4">
      <c r="A1225" s="19"/>
      <c r="B1225" s="20"/>
      <c r="C1225" s="21"/>
      <c r="D1225" s="19"/>
    </row>
    <row r="1226" spans="1:4">
      <c r="A1226" s="19"/>
      <c r="B1226" s="20"/>
      <c r="C1226" s="21"/>
      <c r="D1226" s="19"/>
    </row>
    <row r="1227" spans="1:4">
      <c r="A1227" s="19"/>
      <c r="B1227" s="20"/>
      <c r="C1227" s="21"/>
      <c r="D1227" s="19"/>
    </row>
    <row r="1228" spans="1:4">
      <c r="A1228" s="19"/>
      <c r="B1228" s="20"/>
      <c r="C1228" s="21"/>
      <c r="D1228" s="19"/>
    </row>
    <row r="1229" spans="1:4">
      <c r="A1229" s="19"/>
      <c r="B1229" s="20"/>
      <c r="C1229" s="21"/>
      <c r="D1229" s="19"/>
    </row>
    <row r="1230" spans="1:4">
      <c r="A1230" s="19"/>
      <c r="B1230" s="20"/>
      <c r="C1230" s="21"/>
      <c r="D1230" s="19"/>
    </row>
    <row r="1231" spans="1:4">
      <c r="A1231" s="19"/>
      <c r="B1231" s="20"/>
      <c r="C1231" s="21"/>
      <c r="D1231" s="19"/>
    </row>
    <row r="1232" spans="1:4">
      <c r="A1232" s="19"/>
      <c r="B1232" s="20"/>
      <c r="C1232" s="21"/>
      <c r="D1232" s="19"/>
    </row>
    <row r="1233" spans="1:4">
      <c r="A1233" s="19"/>
      <c r="B1233" s="20"/>
      <c r="C1233" s="21"/>
      <c r="D1233" s="19"/>
    </row>
    <row r="1234" spans="1:4">
      <c r="A1234" s="19"/>
      <c r="B1234" s="20"/>
      <c r="C1234" s="21"/>
      <c r="D1234" s="19"/>
    </row>
    <row r="1235" spans="1:4">
      <c r="A1235" s="19"/>
      <c r="B1235" s="20"/>
      <c r="C1235" s="21"/>
      <c r="D1235" s="19"/>
    </row>
    <row r="1236" spans="1:4">
      <c r="A1236" s="19"/>
      <c r="B1236" s="20"/>
      <c r="C1236" s="21"/>
      <c r="D1236" s="19"/>
    </row>
    <row r="1237" spans="1:4">
      <c r="A1237" s="19"/>
      <c r="B1237" s="20"/>
      <c r="C1237" s="21"/>
      <c r="D1237" s="19"/>
    </row>
    <row r="1238" spans="1:4">
      <c r="A1238" s="19"/>
      <c r="B1238" s="20"/>
      <c r="C1238" s="21"/>
      <c r="D1238" s="19"/>
    </row>
    <row r="1239" spans="1:4">
      <c r="A1239" s="19"/>
      <c r="B1239" s="20"/>
      <c r="C1239" s="21"/>
      <c r="D1239" s="19"/>
    </row>
    <row r="1240" spans="1:4">
      <c r="A1240" s="19"/>
      <c r="B1240" s="20"/>
      <c r="C1240" s="21"/>
      <c r="D1240" s="19"/>
    </row>
    <row r="1241" spans="1:4">
      <c r="A1241" s="19"/>
      <c r="B1241" s="20"/>
      <c r="C1241" s="21"/>
      <c r="D1241" s="19"/>
    </row>
    <row r="1242" spans="1:4">
      <c r="A1242" s="19"/>
      <c r="B1242" s="20"/>
      <c r="C1242" s="21"/>
      <c r="D1242" s="19"/>
    </row>
    <row r="1243" spans="1:4">
      <c r="A1243" s="19"/>
      <c r="B1243" s="20"/>
      <c r="C1243" s="21"/>
      <c r="D1243" s="19"/>
    </row>
    <row r="1244" spans="1:4">
      <c r="A1244" s="19"/>
      <c r="B1244" s="20"/>
      <c r="C1244" s="21"/>
      <c r="D1244" s="19"/>
    </row>
    <row r="1245" spans="1:4">
      <c r="A1245" s="19"/>
      <c r="B1245" s="20"/>
      <c r="C1245" s="21"/>
      <c r="D1245" s="19"/>
    </row>
    <row r="1246" spans="1:4">
      <c r="A1246" s="19"/>
      <c r="B1246" s="20"/>
      <c r="C1246" s="21"/>
      <c r="D1246" s="19"/>
    </row>
    <row r="1247" spans="1:4">
      <c r="A1247" s="19"/>
      <c r="B1247" s="20"/>
      <c r="C1247" s="21"/>
      <c r="D1247" s="19"/>
    </row>
    <row r="1248" spans="1:4">
      <c r="A1248" s="19"/>
      <c r="B1248" s="20"/>
      <c r="C1248" s="21"/>
      <c r="D1248" s="19"/>
    </row>
    <row r="1249" spans="1:4">
      <c r="A1249" s="19"/>
      <c r="B1249" s="20"/>
      <c r="C1249" s="21"/>
      <c r="D1249" s="19"/>
    </row>
    <row r="1250" spans="1:4">
      <c r="A1250" s="19"/>
      <c r="B1250" s="20"/>
      <c r="C1250" s="21"/>
      <c r="D1250" s="19"/>
    </row>
    <row r="1251" spans="1:4">
      <c r="A1251" s="19"/>
      <c r="B1251" s="20"/>
      <c r="C1251" s="21"/>
      <c r="D1251" s="19"/>
    </row>
    <row r="1252" spans="1:4">
      <c r="A1252" s="19"/>
      <c r="B1252" s="20"/>
      <c r="C1252" s="21"/>
      <c r="D1252" s="19"/>
    </row>
    <row r="1253" spans="1:4">
      <c r="A1253" s="19"/>
      <c r="B1253" s="20"/>
      <c r="C1253" s="21"/>
      <c r="D1253" s="19"/>
    </row>
    <row r="1254" spans="1:4">
      <c r="A1254" s="19"/>
      <c r="B1254" s="20"/>
      <c r="C1254" s="21"/>
      <c r="D1254" s="19"/>
    </row>
    <row r="1255" spans="1:4">
      <c r="A1255" s="19"/>
      <c r="B1255" s="20"/>
      <c r="C1255" s="21"/>
      <c r="D1255" s="19"/>
    </row>
    <row r="1256" spans="1:4">
      <c r="A1256" s="19"/>
      <c r="B1256" s="20"/>
      <c r="C1256" s="21"/>
      <c r="D1256" s="19"/>
    </row>
    <row r="1257" spans="1:4">
      <c r="A1257" s="19"/>
      <c r="B1257" s="20"/>
      <c r="C1257" s="21"/>
      <c r="D1257" s="19"/>
    </row>
    <row r="1258" spans="1:4">
      <c r="A1258" s="19"/>
      <c r="B1258" s="20"/>
      <c r="C1258" s="21"/>
      <c r="D1258" s="19"/>
    </row>
    <row r="1259" spans="1:4">
      <c r="A1259" s="19"/>
      <c r="B1259" s="20"/>
      <c r="C1259" s="21"/>
      <c r="D1259" s="19"/>
    </row>
    <row r="1260" spans="1:4">
      <c r="A1260" s="19"/>
      <c r="B1260" s="20"/>
      <c r="C1260" s="21"/>
      <c r="D1260" s="19"/>
    </row>
    <row r="1261" spans="1:4">
      <c r="A1261" s="19"/>
      <c r="B1261" s="20"/>
      <c r="C1261" s="21"/>
      <c r="D1261" s="19"/>
    </row>
    <row r="1262" spans="1:4">
      <c r="A1262" s="19"/>
      <c r="B1262" s="20"/>
      <c r="C1262" s="21"/>
      <c r="D1262" s="19"/>
    </row>
    <row r="1263" spans="1:4">
      <c r="A1263" s="19"/>
      <c r="B1263" s="20"/>
      <c r="C1263" s="21"/>
      <c r="D1263" s="19"/>
    </row>
    <row r="1264" spans="1:4">
      <c r="A1264" s="19"/>
      <c r="B1264" s="20"/>
      <c r="C1264" s="21"/>
      <c r="D1264" s="19"/>
    </row>
    <row r="1265" spans="1:4">
      <c r="A1265" s="19"/>
      <c r="B1265" s="20"/>
      <c r="C1265" s="21"/>
      <c r="D1265" s="19"/>
    </row>
    <row r="1266" spans="1:4">
      <c r="A1266" s="19"/>
      <c r="B1266" s="20"/>
      <c r="C1266" s="21"/>
      <c r="D1266" s="19"/>
    </row>
    <row r="1267" spans="1:4">
      <c r="A1267" s="19"/>
      <c r="B1267" s="20"/>
      <c r="C1267" s="21"/>
      <c r="D1267" s="19"/>
    </row>
    <row r="1268" spans="1:4">
      <c r="A1268" s="19"/>
      <c r="B1268" s="20"/>
      <c r="C1268" s="21"/>
      <c r="D1268" s="19"/>
    </row>
    <row r="1269" spans="1:4">
      <c r="A1269" s="19"/>
      <c r="B1269" s="20"/>
      <c r="C1269" s="21"/>
      <c r="D1269" s="19"/>
    </row>
    <row r="1270" spans="1:4">
      <c r="A1270" s="19"/>
      <c r="B1270" s="20"/>
      <c r="C1270" s="21"/>
      <c r="D1270" s="19"/>
    </row>
    <row r="1271" spans="1:4">
      <c r="A1271" s="19"/>
      <c r="B1271" s="20"/>
      <c r="C1271" s="21"/>
      <c r="D1271" s="19"/>
    </row>
    <row r="1272" spans="1:4">
      <c r="A1272" s="19"/>
      <c r="B1272" s="20"/>
      <c r="C1272" s="21"/>
      <c r="D1272" s="19"/>
    </row>
    <row r="1273" spans="1:4">
      <c r="A1273" s="19"/>
      <c r="B1273" s="20"/>
      <c r="C1273" s="21"/>
      <c r="D1273" s="19"/>
    </row>
    <row r="1274" spans="1:4">
      <c r="A1274" s="19"/>
      <c r="B1274" s="20"/>
      <c r="C1274" s="21"/>
      <c r="D1274" s="19"/>
    </row>
    <row r="1275" spans="1:4">
      <c r="A1275" s="19"/>
      <c r="B1275" s="20"/>
      <c r="C1275" s="21"/>
      <c r="D1275" s="19"/>
    </row>
    <row r="1276" spans="1:4">
      <c r="A1276" s="19"/>
      <c r="B1276" s="20"/>
      <c r="C1276" s="21"/>
      <c r="D1276" s="19"/>
    </row>
    <row r="1277" spans="1:4">
      <c r="A1277" s="19"/>
      <c r="B1277" s="20"/>
      <c r="C1277" s="21"/>
      <c r="D1277" s="19"/>
    </row>
    <row r="1278" spans="1:4">
      <c r="A1278" s="19"/>
      <c r="B1278" s="20"/>
      <c r="C1278" s="21"/>
      <c r="D1278" s="19"/>
    </row>
    <row r="1279" spans="1:4">
      <c r="A1279" s="19"/>
      <c r="B1279" s="20"/>
      <c r="C1279" s="21"/>
      <c r="D1279" s="19"/>
    </row>
    <row r="1280" spans="1:4">
      <c r="A1280" s="19"/>
      <c r="B1280" s="20"/>
      <c r="C1280" s="21"/>
      <c r="D1280" s="19"/>
    </row>
    <row r="1281" spans="1:4">
      <c r="A1281" s="19"/>
      <c r="B1281" s="20"/>
      <c r="C1281" s="21"/>
      <c r="D1281" s="19"/>
    </row>
    <row r="1282" spans="1:4">
      <c r="A1282" s="19"/>
      <c r="B1282" s="20"/>
      <c r="C1282" s="21"/>
      <c r="D1282" s="19"/>
    </row>
    <row r="1283" spans="1:4">
      <c r="A1283" s="19"/>
      <c r="B1283" s="20"/>
      <c r="C1283" s="21"/>
      <c r="D1283" s="19"/>
    </row>
    <row r="1284" spans="1:4">
      <c r="A1284" s="19"/>
      <c r="B1284" s="20"/>
      <c r="C1284" s="21"/>
      <c r="D1284" s="19"/>
    </row>
    <row r="1285" spans="1:4">
      <c r="A1285" s="19"/>
      <c r="B1285" s="20"/>
      <c r="C1285" s="21"/>
      <c r="D1285" s="19"/>
    </row>
    <row r="1286" spans="1:4">
      <c r="A1286" s="19"/>
      <c r="B1286" s="20"/>
      <c r="C1286" s="21"/>
      <c r="D1286" s="19"/>
    </row>
    <row r="1287" spans="1:4">
      <c r="A1287" s="19"/>
      <c r="B1287" s="20"/>
      <c r="C1287" s="21"/>
      <c r="D1287" s="19"/>
    </row>
    <row r="1288" spans="1:4">
      <c r="A1288" s="19"/>
      <c r="B1288" s="20"/>
      <c r="C1288" s="21"/>
      <c r="D1288" s="19"/>
    </row>
    <row r="1289" spans="1:4">
      <c r="A1289" s="19"/>
      <c r="B1289" s="20"/>
      <c r="C1289" s="21"/>
      <c r="D1289" s="19"/>
    </row>
    <row r="1290" spans="1:4">
      <c r="A1290" s="19"/>
      <c r="B1290" s="20"/>
      <c r="C1290" s="21"/>
      <c r="D1290" s="19"/>
    </row>
    <row r="1291" spans="1:4">
      <c r="A1291" s="19"/>
      <c r="B1291" s="20"/>
      <c r="C1291" s="21"/>
      <c r="D1291" s="19"/>
    </row>
    <row r="1292" spans="1:4">
      <c r="A1292" s="19"/>
      <c r="B1292" s="20"/>
      <c r="C1292" s="21"/>
      <c r="D1292" s="19"/>
    </row>
    <row r="1293" spans="1:4">
      <c r="A1293" s="19"/>
      <c r="B1293" s="20"/>
      <c r="C1293" s="21"/>
      <c r="D1293" s="19"/>
    </row>
    <row r="1294" spans="1:4">
      <c r="A1294" s="19"/>
      <c r="B1294" s="20"/>
      <c r="C1294" s="21"/>
      <c r="D1294" s="19"/>
    </row>
    <row r="1295" spans="1:4">
      <c r="A1295" s="19"/>
      <c r="B1295" s="20"/>
      <c r="C1295" s="21"/>
      <c r="D1295" s="19"/>
    </row>
    <row r="1296" spans="1:4">
      <c r="A1296" s="19"/>
      <c r="B1296" s="20"/>
      <c r="C1296" s="21"/>
      <c r="D1296" s="19"/>
    </row>
    <row r="1297" spans="1:4">
      <c r="A1297" s="19"/>
      <c r="B1297" s="20"/>
      <c r="C1297" s="21"/>
      <c r="D1297" s="19"/>
    </row>
    <row r="1298" spans="1:4">
      <c r="A1298" s="19"/>
      <c r="B1298" s="20"/>
      <c r="C1298" s="21"/>
      <c r="D1298" s="19"/>
    </row>
    <row r="1299" spans="1:4">
      <c r="A1299" s="19"/>
      <c r="B1299" s="20"/>
      <c r="C1299" s="21"/>
      <c r="D1299" s="19"/>
    </row>
    <row r="1300" spans="1:4">
      <c r="A1300" s="19"/>
      <c r="B1300" s="20"/>
      <c r="C1300" s="21"/>
      <c r="D1300" s="19"/>
    </row>
    <row r="1301" spans="1:4">
      <c r="A1301" s="19"/>
      <c r="B1301" s="20"/>
      <c r="C1301" s="21"/>
      <c r="D1301" s="19"/>
    </row>
    <row r="1302" spans="1:4">
      <c r="A1302" s="19"/>
      <c r="B1302" s="20"/>
      <c r="C1302" s="21"/>
      <c r="D1302" s="19"/>
    </row>
    <row r="1303" spans="1:4">
      <c r="A1303" s="19"/>
      <c r="B1303" s="20"/>
      <c r="C1303" s="21"/>
      <c r="D1303" s="19"/>
    </row>
    <row r="1304" spans="1:4">
      <c r="A1304" s="19"/>
      <c r="B1304" s="20"/>
      <c r="C1304" s="21"/>
      <c r="D1304" s="19"/>
    </row>
    <row r="1305" spans="1:4">
      <c r="A1305" s="19"/>
      <c r="B1305" s="20"/>
      <c r="C1305" s="21"/>
      <c r="D1305" s="19"/>
    </row>
    <row r="1306" spans="1:4">
      <c r="A1306" s="19"/>
      <c r="B1306" s="20"/>
      <c r="C1306" s="21"/>
      <c r="D1306" s="19"/>
    </row>
    <row r="1307" spans="1:4">
      <c r="A1307" s="19"/>
      <c r="B1307" s="20"/>
      <c r="C1307" s="21"/>
      <c r="D1307" s="19"/>
    </row>
    <row r="1308" spans="1:4">
      <c r="A1308" s="19"/>
      <c r="B1308" s="20"/>
      <c r="C1308" s="21"/>
      <c r="D1308" s="19"/>
    </row>
    <row r="1309" spans="1:4">
      <c r="A1309" s="19"/>
      <c r="B1309" s="20"/>
      <c r="C1309" s="21"/>
      <c r="D1309" s="19"/>
    </row>
    <row r="1310" spans="1:4">
      <c r="A1310" s="19"/>
      <c r="B1310" s="20"/>
      <c r="C1310" s="21"/>
      <c r="D1310" s="19"/>
    </row>
    <row r="1311" spans="1:4">
      <c r="A1311" s="19"/>
      <c r="B1311" s="20"/>
      <c r="C1311" s="21"/>
      <c r="D1311" s="19"/>
    </row>
    <row r="1312" spans="1:4">
      <c r="A1312" s="19"/>
      <c r="B1312" s="20"/>
      <c r="C1312" s="21"/>
      <c r="D1312" s="19"/>
    </row>
    <row r="1313" spans="1:4">
      <c r="A1313" s="19"/>
      <c r="B1313" s="20"/>
      <c r="C1313" s="21"/>
      <c r="D1313" s="19"/>
    </row>
    <row r="1314" spans="1:4">
      <c r="A1314" s="19"/>
      <c r="B1314" s="20"/>
      <c r="C1314" s="21"/>
      <c r="D1314" s="19"/>
    </row>
    <row r="1315" spans="1:4">
      <c r="A1315" s="19"/>
      <c r="B1315" s="20"/>
      <c r="C1315" s="21"/>
      <c r="D1315" s="19"/>
    </row>
    <row r="1316" spans="1:4">
      <c r="A1316" s="19"/>
      <c r="B1316" s="20"/>
      <c r="C1316" s="21"/>
      <c r="D1316" s="19"/>
    </row>
    <row r="1317" spans="1:4">
      <c r="A1317" s="19"/>
      <c r="B1317" s="20"/>
      <c r="C1317" s="21"/>
      <c r="D1317" s="19"/>
    </row>
    <row r="1318" spans="1:4">
      <c r="A1318" s="19"/>
      <c r="B1318" s="20"/>
      <c r="C1318" s="21"/>
      <c r="D1318" s="19"/>
    </row>
    <row r="1319" spans="1:4">
      <c r="A1319" s="19"/>
      <c r="B1319" s="20"/>
      <c r="C1319" s="21"/>
      <c r="D1319" s="19"/>
    </row>
    <row r="1320" spans="1:4">
      <c r="A1320" s="19"/>
      <c r="B1320" s="20"/>
      <c r="C1320" s="21"/>
      <c r="D1320" s="19"/>
    </row>
    <row r="1321" spans="1:4">
      <c r="A1321" s="19"/>
      <c r="B1321" s="20"/>
      <c r="C1321" s="21"/>
      <c r="D1321" s="19"/>
    </row>
    <row r="1322" spans="1:4">
      <c r="A1322" s="19"/>
      <c r="B1322" s="20"/>
      <c r="C1322" s="21"/>
      <c r="D1322" s="19"/>
    </row>
    <row r="1323" spans="1:4">
      <c r="A1323" s="19"/>
      <c r="B1323" s="20"/>
      <c r="C1323" s="21"/>
      <c r="D1323" s="19"/>
    </row>
    <row r="1324" spans="1:4">
      <c r="A1324" s="19"/>
      <c r="B1324" s="20"/>
      <c r="C1324" s="21"/>
      <c r="D1324" s="19"/>
    </row>
    <row r="1325" spans="1:4">
      <c r="A1325" s="19"/>
      <c r="B1325" s="20"/>
      <c r="C1325" s="21"/>
      <c r="D1325" s="19"/>
    </row>
    <row r="1326" spans="1:4">
      <c r="A1326" s="19"/>
      <c r="B1326" s="20"/>
      <c r="C1326" s="21"/>
      <c r="D1326" s="19"/>
    </row>
    <row r="1327" spans="1:4">
      <c r="A1327" s="19"/>
      <c r="B1327" s="20"/>
      <c r="C1327" s="21"/>
      <c r="D1327" s="19"/>
    </row>
    <row r="1328" spans="1:4">
      <c r="A1328" s="19"/>
      <c r="B1328" s="20"/>
      <c r="C1328" s="21"/>
      <c r="D1328" s="19"/>
    </row>
    <row r="1329" spans="1:4">
      <c r="A1329" s="19"/>
      <c r="B1329" s="20"/>
      <c r="C1329" s="21"/>
      <c r="D1329" s="19"/>
    </row>
    <row r="1330" spans="1:4">
      <c r="A1330" s="19"/>
      <c r="B1330" s="20"/>
      <c r="C1330" s="21"/>
      <c r="D1330" s="19"/>
    </row>
    <row r="1331" spans="1:4">
      <c r="A1331" s="19"/>
      <c r="B1331" s="20"/>
      <c r="C1331" s="21"/>
      <c r="D1331" s="19"/>
    </row>
    <row r="1332" spans="1:4">
      <c r="A1332" s="19"/>
      <c r="B1332" s="20"/>
      <c r="C1332" s="21"/>
      <c r="D1332" s="19"/>
    </row>
    <row r="1333" spans="1:4">
      <c r="A1333" s="19"/>
      <c r="B1333" s="20"/>
      <c r="C1333" s="21"/>
      <c r="D1333" s="19"/>
    </row>
    <row r="1334" spans="1:4">
      <c r="A1334" s="19"/>
      <c r="B1334" s="20"/>
      <c r="C1334" s="21"/>
      <c r="D1334" s="19"/>
    </row>
    <row r="1335" spans="1:4">
      <c r="A1335" s="19"/>
      <c r="B1335" s="20"/>
      <c r="C1335" s="21"/>
      <c r="D1335" s="19"/>
    </row>
    <row r="1336" spans="1:4">
      <c r="A1336" s="19"/>
      <c r="B1336" s="20"/>
      <c r="C1336" s="21"/>
      <c r="D1336" s="19"/>
    </row>
    <row r="1337" spans="1:4">
      <c r="A1337" s="19"/>
      <c r="B1337" s="20"/>
      <c r="C1337" s="21"/>
      <c r="D1337" s="19"/>
    </row>
    <row r="1338" spans="1:4">
      <c r="A1338" s="19"/>
      <c r="B1338" s="20"/>
      <c r="C1338" s="21"/>
      <c r="D1338" s="19"/>
    </row>
    <row r="1339" spans="1:4">
      <c r="A1339" s="19"/>
      <c r="B1339" s="20"/>
      <c r="C1339" s="21"/>
      <c r="D1339" s="19"/>
    </row>
    <row r="1340" spans="1:4">
      <c r="A1340" s="19"/>
      <c r="B1340" s="20"/>
      <c r="C1340" s="21"/>
      <c r="D1340" s="19"/>
    </row>
    <row r="1341" spans="1:4">
      <c r="A1341" s="19"/>
      <c r="B1341" s="20"/>
      <c r="C1341" s="21"/>
      <c r="D1341" s="19"/>
    </row>
    <row r="1342" spans="1:4">
      <c r="A1342" s="19"/>
      <c r="B1342" s="20"/>
      <c r="C1342" s="21"/>
      <c r="D1342" s="19"/>
    </row>
    <row r="1343" spans="1:4">
      <c r="A1343" s="19"/>
      <c r="B1343" s="20"/>
      <c r="C1343" s="21"/>
      <c r="D1343" s="19"/>
    </row>
    <row r="1344" spans="1:4">
      <c r="A1344" s="19"/>
      <c r="B1344" s="20"/>
      <c r="C1344" s="21"/>
      <c r="D1344" s="19"/>
    </row>
    <row r="1345" spans="1:4">
      <c r="A1345" s="19"/>
      <c r="B1345" s="20"/>
      <c r="C1345" s="21"/>
      <c r="D1345" s="19"/>
    </row>
    <row r="1346" spans="1:4">
      <c r="A1346" s="19"/>
      <c r="B1346" s="20"/>
      <c r="C1346" s="21"/>
      <c r="D1346" s="19"/>
    </row>
    <row r="1347" spans="1:4">
      <c r="A1347" s="19"/>
      <c r="B1347" s="20"/>
      <c r="C1347" s="21"/>
      <c r="D1347" s="19"/>
    </row>
    <row r="1348" spans="1:4">
      <c r="A1348" s="19"/>
      <c r="B1348" s="20"/>
      <c r="C1348" s="21"/>
      <c r="D1348" s="19"/>
    </row>
    <row r="1349" spans="1:4">
      <c r="A1349" s="19"/>
      <c r="B1349" s="20"/>
      <c r="C1349" s="21"/>
      <c r="D1349" s="19"/>
    </row>
    <row r="1350" spans="1:4">
      <c r="A1350" s="19"/>
      <c r="B1350" s="20"/>
      <c r="C1350" s="21"/>
      <c r="D1350" s="19"/>
    </row>
    <row r="1351" spans="1:4">
      <c r="A1351" s="19"/>
      <c r="B1351" s="20"/>
      <c r="C1351" s="21"/>
      <c r="D1351" s="19"/>
    </row>
    <row r="1352" spans="1:4">
      <c r="A1352" s="19"/>
      <c r="B1352" s="20"/>
      <c r="C1352" s="21"/>
      <c r="D1352" s="19"/>
    </row>
    <row r="1353" spans="1:4">
      <c r="A1353" s="19"/>
      <c r="B1353" s="20"/>
      <c r="C1353" s="21"/>
      <c r="D1353" s="19"/>
    </row>
    <row r="1354" spans="1:4">
      <c r="A1354" s="19"/>
      <c r="B1354" s="20"/>
      <c r="C1354" s="21"/>
      <c r="D1354" s="19"/>
    </row>
    <row r="1355" spans="1:4">
      <c r="A1355" s="19"/>
      <c r="B1355" s="20"/>
      <c r="C1355" s="21"/>
      <c r="D1355" s="19"/>
    </row>
    <row r="1356" spans="1:4">
      <c r="A1356" s="19"/>
      <c r="B1356" s="20"/>
      <c r="C1356" s="21"/>
      <c r="D1356" s="19"/>
    </row>
    <row r="1357" spans="1:4">
      <c r="A1357" s="19"/>
      <c r="B1357" s="20"/>
      <c r="C1357" s="21"/>
      <c r="D1357" s="19"/>
    </row>
    <row r="1358" spans="1:4">
      <c r="A1358" s="19"/>
      <c r="B1358" s="20"/>
      <c r="C1358" s="21"/>
      <c r="D1358" s="19"/>
    </row>
    <row r="1359" spans="1:4">
      <c r="A1359" s="19"/>
      <c r="B1359" s="20"/>
      <c r="C1359" s="21"/>
      <c r="D1359" s="19"/>
    </row>
    <row r="1360" spans="1:4">
      <c r="A1360" s="19"/>
      <c r="B1360" s="20"/>
      <c r="C1360" s="21"/>
      <c r="D1360" s="19"/>
    </row>
    <row r="1361" spans="1:4">
      <c r="A1361" s="19"/>
      <c r="B1361" s="20"/>
      <c r="C1361" s="21"/>
      <c r="D1361" s="19"/>
    </row>
    <row r="1362" spans="1:4">
      <c r="A1362" s="19"/>
      <c r="B1362" s="20"/>
      <c r="C1362" s="21"/>
      <c r="D1362" s="19"/>
    </row>
    <row r="1363" spans="1:4">
      <c r="A1363" s="19"/>
      <c r="B1363" s="20"/>
      <c r="C1363" s="21"/>
      <c r="D1363" s="19"/>
    </row>
    <row r="1364" spans="1:4">
      <c r="A1364" s="19"/>
      <c r="B1364" s="20"/>
      <c r="C1364" s="21"/>
      <c r="D1364" s="19"/>
    </row>
    <row r="1365" spans="1:4">
      <c r="A1365" s="19"/>
      <c r="B1365" s="20"/>
      <c r="C1365" s="21"/>
      <c r="D1365" s="19"/>
    </row>
    <row r="1366" spans="1:4">
      <c r="A1366" s="19"/>
      <c r="B1366" s="20"/>
      <c r="C1366" s="21"/>
      <c r="D1366" s="19"/>
    </row>
    <row r="1367" spans="1:4">
      <c r="A1367" s="19"/>
      <c r="B1367" s="20"/>
      <c r="C1367" s="21"/>
      <c r="D1367" s="19"/>
    </row>
    <row r="1368" spans="1:4">
      <c r="A1368" s="19"/>
      <c r="B1368" s="20"/>
      <c r="C1368" s="21"/>
      <c r="D1368" s="19"/>
    </row>
    <row r="1369" spans="1:4">
      <c r="A1369" s="19"/>
      <c r="B1369" s="20"/>
      <c r="C1369" s="21"/>
      <c r="D1369" s="19"/>
    </row>
    <row r="1370" spans="1:4">
      <c r="A1370" s="19"/>
      <c r="B1370" s="20"/>
      <c r="C1370" s="21"/>
      <c r="D1370" s="19"/>
    </row>
    <row r="1371" spans="1:4">
      <c r="A1371" s="19"/>
      <c r="B1371" s="20"/>
      <c r="C1371" s="21"/>
      <c r="D1371" s="19"/>
    </row>
    <row r="1372" spans="1:4">
      <c r="A1372" s="19"/>
      <c r="B1372" s="20"/>
      <c r="C1372" s="21"/>
      <c r="D1372" s="19"/>
    </row>
    <row r="1373" spans="1:4">
      <c r="A1373" s="19"/>
      <c r="B1373" s="20"/>
      <c r="C1373" s="21"/>
      <c r="D1373" s="19"/>
    </row>
    <row r="1374" spans="1:4">
      <c r="A1374" s="19"/>
      <c r="B1374" s="20"/>
      <c r="C1374" s="21"/>
      <c r="D1374" s="19"/>
    </row>
    <row r="1375" spans="1:4">
      <c r="A1375" s="19"/>
      <c r="B1375" s="20"/>
      <c r="C1375" s="21"/>
      <c r="D1375" s="19"/>
    </row>
    <row r="1376" spans="1:4">
      <c r="A1376" s="19"/>
      <c r="B1376" s="20"/>
      <c r="C1376" s="21"/>
      <c r="D1376" s="19"/>
    </row>
    <row r="1377" spans="1:4">
      <c r="A1377" s="19"/>
      <c r="B1377" s="20"/>
      <c r="C1377" s="21"/>
      <c r="D1377" s="19"/>
    </row>
    <row r="1378" spans="1:4">
      <c r="A1378" s="19"/>
      <c r="B1378" s="20"/>
      <c r="C1378" s="21"/>
      <c r="D1378" s="19"/>
    </row>
    <row r="1379" spans="1:4">
      <c r="A1379" s="19"/>
      <c r="B1379" s="20"/>
      <c r="C1379" s="21"/>
      <c r="D1379" s="19"/>
    </row>
    <row r="1380" spans="1:4">
      <c r="A1380" s="19"/>
      <c r="B1380" s="20"/>
      <c r="C1380" s="21"/>
      <c r="D1380" s="19"/>
    </row>
    <row r="1381" spans="1:4">
      <c r="A1381" s="19"/>
      <c r="B1381" s="20"/>
      <c r="C1381" s="21"/>
      <c r="D1381" s="19"/>
    </row>
    <row r="1382" spans="1:4">
      <c r="A1382" s="19"/>
      <c r="B1382" s="20"/>
      <c r="C1382" s="21"/>
      <c r="D1382" s="19"/>
    </row>
    <row r="1383" spans="1:4">
      <c r="A1383" s="19"/>
      <c r="B1383" s="20"/>
      <c r="C1383" s="21"/>
      <c r="D1383" s="19"/>
    </row>
    <row r="1384" spans="1:4">
      <c r="A1384" s="19"/>
      <c r="B1384" s="20"/>
      <c r="C1384" s="21"/>
      <c r="D1384" s="19"/>
    </row>
    <row r="1385" spans="1:4">
      <c r="A1385" s="19"/>
      <c r="B1385" s="20"/>
      <c r="C1385" s="21"/>
      <c r="D1385" s="19"/>
    </row>
    <row r="1386" spans="1:4">
      <c r="A1386" s="19"/>
      <c r="B1386" s="20"/>
      <c r="C1386" s="21"/>
      <c r="D1386" s="19"/>
    </row>
    <row r="1387" spans="1:4">
      <c r="A1387" s="19"/>
      <c r="B1387" s="20"/>
      <c r="C1387" s="21"/>
      <c r="D1387" s="19"/>
    </row>
    <row r="1388" spans="1:4">
      <c r="A1388" s="19"/>
      <c r="B1388" s="20"/>
      <c r="C1388" s="21"/>
      <c r="D1388" s="19"/>
    </row>
    <row r="1389" spans="1:4">
      <c r="A1389" s="19"/>
      <c r="B1389" s="20"/>
      <c r="C1389" s="21"/>
      <c r="D1389" s="19"/>
    </row>
    <row r="1390" spans="1:4">
      <c r="A1390" s="19"/>
      <c r="B1390" s="20"/>
      <c r="C1390" s="21"/>
      <c r="D1390" s="19"/>
    </row>
    <row r="1391" spans="1:4">
      <c r="A1391" s="19"/>
      <c r="B1391" s="20"/>
      <c r="C1391" s="21"/>
      <c r="D1391" s="19"/>
    </row>
    <row r="1392" spans="1:4">
      <c r="A1392" s="19"/>
      <c r="B1392" s="20"/>
      <c r="C1392" s="21"/>
      <c r="D1392" s="19"/>
    </row>
    <row r="1393" spans="1:4">
      <c r="A1393" s="19"/>
      <c r="B1393" s="20"/>
      <c r="C1393" s="21"/>
      <c r="D1393" s="19"/>
    </row>
    <row r="1394" spans="1:4">
      <c r="A1394" s="19"/>
      <c r="B1394" s="20"/>
      <c r="C1394" s="21"/>
      <c r="D1394" s="19"/>
    </row>
    <row r="1395" spans="1:4">
      <c r="A1395" s="19"/>
      <c r="B1395" s="20"/>
      <c r="C1395" s="21"/>
      <c r="D1395" s="19"/>
    </row>
    <row r="1396" spans="1:4">
      <c r="A1396" s="19"/>
      <c r="B1396" s="20"/>
      <c r="C1396" s="21"/>
      <c r="D1396" s="19"/>
    </row>
    <row r="1397" spans="1:4">
      <c r="A1397" s="19"/>
      <c r="B1397" s="20"/>
      <c r="C1397" s="21"/>
      <c r="D1397" s="19"/>
    </row>
    <row r="1398" spans="1:4">
      <c r="A1398" s="19"/>
      <c r="B1398" s="20"/>
      <c r="C1398" s="21"/>
      <c r="D1398" s="19"/>
    </row>
    <row r="1399" spans="1:4">
      <c r="A1399" s="19"/>
      <c r="B1399" s="20"/>
      <c r="C1399" s="21"/>
      <c r="D1399" s="19"/>
    </row>
    <row r="1400" spans="1:4">
      <c r="A1400" s="19"/>
      <c r="B1400" s="20"/>
      <c r="C1400" s="21"/>
      <c r="D1400" s="19"/>
    </row>
    <row r="1401" spans="1:4">
      <c r="A1401" s="19"/>
      <c r="B1401" s="20"/>
      <c r="C1401" s="21"/>
      <c r="D1401" s="19"/>
    </row>
    <row r="1402" spans="1:4">
      <c r="A1402" s="19"/>
      <c r="B1402" s="20"/>
      <c r="C1402" s="21"/>
      <c r="D1402" s="19"/>
    </row>
    <row r="1403" spans="1:4">
      <c r="A1403" s="19"/>
      <c r="B1403" s="20"/>
      <c r="C1403" s="21"/>
      <c r="D1403" s="19"/>
    </row>
    <row r="1404" spans="1:4">
      <c r="A1404" s="19"/>
      <c r="B1404" s="20"/>
      <c r="C1404" s="21"/>
      <c r="D1404" s="19"/>
    </row>
    <row r="1405" spans="1:4">
      <c r="A1405" s="19"/>
      <c r="B1405" s="20"/>
      <c r="C1405" s="21"/>
      <c r="D1405" s="19"/>
    </row>
    <row r="1406" spans="1:4">
      <c r="A1406" s="19"/>
      <c r="B1406" s="20"/>
      <c r="C1406" s="21"/>
      <c r="D1406" s="19"/>
    </row>
    <row r="1407" spans="1:4">
      <c r="A1407" s="19"/>
      <c r="B1407" s="20"/>
      <c r="C1407" s="21"/>
      <c r="D1407" s="19"/>
    </row>
    <row r="1408" spans="1:4">
      <c r="A1408" s="19"/>
      <c r="B1408" s="20"/>
      <c r="C1408" s="21"/>
      <c r="D1408" s="19"/>
    </row>
    <row r="1409" spans="1:4">
      <c r="A1409" s="19"/>
      <c r="B1409" s="20"/>
      <c r="C1409" s="21"/>
      <c r="D1409" s="19"/>
    </row>
    <row r="1410" spans="1:4">
      <c r="A1410" s="19"/>
      <c r="B1410" s="20"/>
      <c r="C1410" s="21"/>
      <c r="D1410" s="19"/>
    </row>
    <row r="1411" spans="1:4">
      <c r="A1411" s="19"/>
      <c r="B1411" s="20"/>
      <c r="C1411" s="21"/>
      <c r="D1411" s="19"/>
    </row>
    <row r="1412" spans="1:4">
      <c r="A1412" s="19"/>
      <c r="B1412" s="20"/>
      <c r="C1412" s="21"/>
      <c r="D1412" s="19"/>
    </row>
    <row r="1413" spans="1:4">
      <c r="A1413" s="19"/>
      <c r="B1413" s="20"/>
      <c r="C1413" s="21"/>
      <c r="D1413" s="19"/>
    </row>
    <row r="1414" spans="1:4">
      <c r="A1414" s="19"/>
      <c r="B1414" s="20"/>
      <c r="C1414" s="21"/>
      <c r="D1414" s="19"/>
    </row>
    <row r="1415" spans="1:4">
      <c r="A1415" s="19"/>
      <c r="B1415" s="20"/>
      <c r="C1415" s="21"/>
      <c r="D1415" s="19"/>
    </row>
    <row r="1416" spans="1:4">
      <c r="A1416" s="19"/>
      <c r="B1416" s="20"/>
      <c r="C1416" s="21"/>
      <c r="D1416" s="19"/>
    </row>
    <row r="1417" spans="1:4">
      <c r="A1417" s="19"/>
      <c r="B1417" s="20"/>
      <c r="C1417" s="21"/>
      <c r="D1417" s="19"/>
    </row>
    <row r="1418" spans="1:4">
      <c r="A1418" s="19"/>
      <c r="B1418" s="20"/>
      <c r="C1418" s="21"/>
      <c r="D1418" s="19"/>
    </row>
    <row r="1419" spans="1:4">
      <c r="A1419" s="19"/>
      <c r="B1419" s="20"/>
      <c r="C1419" s="21"/>
      <c r="D1419" s="19"/>
    </row>
    <row r="1420" spans="1:4">
      <c r="A1420" s="19"/>
      <c r="B1420" s="20"/>
      <c r="C1420" s="21"/>
      <c r="D1420" s="19"/>
    </row>
    <row r="1421" spans="1:4">
      <c r="A1421" s="19"/>
      <c r="B1421" s="20"/>
      <c r="C1421" s="21"/>
      <c r="D1421" s="19"/>
    </row>
    <row r="1422" spans="1:4">
      <c r="A1422" s="19"/>
      <c r="B1422" s="20"/>
      <c r="C1422" s="21"/>
      <c r="D1422" s="19"/>
    </row>
    <row r="1423" spans="1:4">
      <c r="A1423" s="19"/>
      <c r="B1423" s="20"/>
      <c r="C1423" s="21"/>
      <c r="D1423" s="19"/>
    </row>
    <row r="1424" spans="1:4">
      <c r="A1424" s="19"/>
      <c r="B1424" s="20"/>
      <c r="C1424" s="21"/>
      <c r="D1424" s="19"/>
    </row>
    <row r="1425" spans="1:4">
      <c r="A1425" s="19"/>
      <c r="B1425" s="20"/>
      <c r="C1425" s="21"/>
      <c r="D1425" s="19"/>
    </row>
    <row r="1426" spans="1:4">
      <c r="A1426" s="19"/>
      <c r="B1426" s="20"/>
      <c r="C1426" s="21"/>
      <c r="D1426" s="19"/>
    </row>
    <row r="1427" spans="1:4">
      <c r="A1427" s="19"/>
      <c r="B1427" s="20"/>
      <c r="C1427" s="21"/>
      <c r="D1427" s="19"/>
    </row>
    <row r="1428" spans="1:4">
      <c r="A1428" s="19"/>
      <c r="B1428" s="20"/>
      <c r="C1428" s="21"/>
      <c r="D1428" s="19"/>
    </row>
    <row r="1429" spans="1:4">
      <c r="A1429" s="19"/>
      <c r="B1429" s="20"/>
      <c r="C1429" s="21"/>
      <c r="D1429" s="19"/>
    </row>
    <row r="1430" spans="1:4">
      <c r="A1430" s="19"/>
      <c r="B1430" s="20"/>
      <c r="C1430" s="21"/>
      <c r="D1430" s="19"/>
    </row>
    <row r="1431" spans="1:4">
      <c r="A1431" s="19"/>
      <c r="B1431" s="20"/>
      <c r="C1431" s="21"/>
      <c r="D1431" s="19"/>
    </row>
    <row r="1432" spans="1:4">
      <c r="A1432" s="19"/>
      <c r="B1432" s="20"/>
      <c r="C1432" s="21"/>
      <c r="D1432" s="19"/>
    </row>
    <row r="1433" spans="1:4">
      <c r="A1433" s="19"/>
      <c r="B1433" s="20"/>
      <c r="C1433" s="21"/>
      <c r="D1433" s="19"/>
    </row>
    <row r="1434" spans="1:4">
      <c r="A1434" s="19"/>
      <c r="B1434" s="20"/>
      <c r="C1434" s="21"/>
      <c r="D1434" s="19"/>
    </row>
    <row r="1435" spans="1:4">
      <c r="A1435" s="19"/>
      <c r="B1435" s="20"/>
      <c r="C1435" s="21"/>
      <c r="D1435" s="19"/>
    </row>
    <row r="1436" spans="1:4">
      <c r="A1436" s="19"/>
      <c r="B1436" s="20"/>
      <c r="C1436" s="21"/>
      <c r="D1436" s="19"/>
    </row>
    <row r="1437" spans="1:4">
      <c r="A1437" s="19"/>
      <c r="B1437" s="20"/>
      <c r="C1437" s="21"/>
      <c r="D1437" s="19"/>
    </row>
    <row r="1438" spans="1:4">
      <c r="A1438" s="19"/>
      <c r="B1438" s="20"/>
      <c r="C1438" s="21"/>
      <c r="D1438" s="19"/>
    </row>
    <row r="1439" spans="1:4">
      <c r="A1439" s="19"/>
      <c r="B1439" s="20"/>
      <c r="C1439" s="21"/>
      <c r="D1439" s="19"/>
    </row>
    <row r="1440" spans="1:4">
      <c r="A1440" s="19"/>
      <c r="B1440" s="20"/>
      <c r="C1440" s="21"/>
      <c r="D1440" s="19"/>
    </row>
    <row r="1441" spans="1:4">
      <c r="A1441" s="19"/>
      <c r="B1441" s="20"/>
      <c r="C1441" s="21"/>
      <c r="D1441" s="19"/>
    </row>
    <row r="1442" spans="1:4">
      <c r="A1442" s="19"/>
      <c r="B1442" s="20"/>
      <c r="C1442" s="21"/>
      <c r="D1442" s="19"/>
    </row>
    <row r="1443" spans="1:4">
      <c r="A1443" s="19"/>
      <c r="B1443" s="20"/>
      <c r="C1443" s="21"/>
      <c r="D1443" s="19"/>
    </row>
    <row r="1444" spans="1:4">
      <c r="A1444" s="19"/>
      <c r="B1444" s="20"/>
      <c r="C1444" s="21"/>
      <c r="D1444" s="19"/>
    </row>
    <row r="1445" spans="1:4">
      <c r="A1445" s="19"/>
      <c r="B1445" s="20"/>
      <c r="C1445" s="21"/>
      <c r="D1445" s="19"/>
    </row>
    <row r="1446" spans="1:4">
      <c r="A1446" s="19"/>
      <c r="B1446" s="20"/>
      <c r="C1446" s="21"/>
      <c r="D1446" s="19"/>
    </row>
    <row r="1447" spans="1:4">
      <c r="A1447" s="19"/>
      <c r="B1447" s="20"/>
      <c r="C1447" s="21"/>
      <c r="D1447" s="19"/>
    </row>
    <row r="1448" spans="1:4">
      <c r="A1448" s="19"/>
      <c r="B1448" s="20"/>
      <c r="C1448" s="21"/>
      <c r="D1448" s="19"/>
    </row>
    <row r="1449" spans="1:4">
      <c r="A1449" s="19"/>
      <c r="B1449" s="20"/>
      <c r="C1449" s="21"/>
      <c r="D1449" s="19"/>
    </row>
    <row r="1450" spans="1:4">
      <c r="A1450" s="19"/>
      <c r="B1450" s="20"/>
      <c r="C1450" s="21"/>
      <c r="D1450" s="19"/>
    </row>
    <row r="1451" spans="1:4">
      <c r="A1451" s="19"/>
      <c r="B1451" s="20"/>
      <c r="C1451" s="21"/>
      <c r="D1451" s="19"/>
    </row>
    <row r="1452" spans="1:4">
      <c r="A1452" s="19"/>
      <c r="B1452" s="20"/>
      <c r="C1452" s="21"/>
      <c r="D1452" s="19"/>
    </row>
    <row r="1453" spans="1:4">
      <c r="A1453" s="19"/>
      <c r="B1453" s="20"/>
      <c r="C1453" s="21"/>
      <c r="D1453" s="19"/>
    </row>
    <row r="1454" spans="1:4">
      <c r="A1454" s="19"/>
      <c r="B1454" s="20"/>
      <c r="C1454" s="21"/>
      <c r="D1454" s="19"/>
    </row>
    <row r="1455" spans="1:4">
      <c r="A1455" s="19"/>
      <c r="B1455" s="20"/>
      <c r="C1455" s="21"/>
      <c r="D1455" s="19"/>
    </row>
    <row r="1456" spans="1:4">
      <c r="A1456" s="19"/>
      <c r="B1456" s="20"/>
      <c r="C1456" s="21"/>
      <c r="D1456" s="19"/>
    </row>
    <row r="1457" spans="1:4">
      <c r="A1457" s="19"/>
      <c r="B1457" s="20"/>
      <c r="C1457" s="21"/>
      <c r="D1457" s="19"/>
    </row>
    <row r="1458" spans="1:4">
      <c r="A1458" s="19"/>
      <c r="B1458" s="20"/>
      <c r="C1458" s="21"/>
      <c r="D1458" s="19"/>
    </row>
    <row r="1459" spans="1:4">
      <c r="A1459" s="19"/>
      <c r="B1459" s="20"/>
      <c r="C1459" s="21"/>
      <c r="D1459" s="19"/>
    </row>
    <row r="1460" spans="1:4">
      <c r="A1460" s="19"/>
      <c r="B1460" s="20"/>
      <c r="C1460" s="21"/>
      <c r="D1460" s="19"/>
    </row>
    <row r="1461" spans="1:4">
      <c r="A1461" s="19"/>
      <c r="B1461" s="20"/>
      <c r="C1461" s="21"/>
      <c r="D1461" s="19"/>
    </row>
    <row r="1462" spans="1:4">
      <c r="A1462" s="19"/>
      <c r="B1462" s="20"/>
      <c r="C1462" s="21"/>
      <c r="D1462" s="19"/>
    </row>
    <row r="1463" spans="1:4">
      <c r="A1463" s="19"/>
      <c r="B1463" s="20"/>
      <c r="C1463" s="21"/>
      <c r="D1463" s="19"/>
    </row>
    <row r="1464" spans="1:4">
      <c r="A1464" s="19"/>
      <c r="B1464" s="20"/>
      <c r="C1464" s="21"/>
      <c r="D1464" s="19"/>
    </row>
    <row r="1465" spans="1:4">
      <c r="A1465" s="19"/>
      <c r="B1465" s="20"/>
      <c r="C1465" s="21"/>
      <c r="D1465" s="19"/>
    </row>
    <row r="1466" spans="1:4">
      <c r="A1466" s="19"/>
      <c r="B1466" s="20"/>
      <c r="C1466" s="21"/>
      <c r="D1466" s="19"/>
    </row>
    <row r="1467" spans="1:4">
      <c r="A1467" s="19"/>
      <c r="B1467" s="20"/>
      <c r="C1467" s="21"/>
      <c r="D1467" s="19"/>
    </row>
    <row r="1468" spans="1:4">
      <c r="A1468" s="19"/>
      <c r="B1468" s="20"/>
      <c r="C1468" s="21"/>
      <c r="D1468" s="19"/>
    </row>
    <row r="1469" spans="1:4">
      <c r="A1469" s="19"/>
      <c r="B1469" s="20"/>
      <c r="C1469" s="21"/>
      <c r="D1469" s="19"/>
    </row>
    <row r="1470" spans="1:4">
      <c r="A1470" s="19"/>
      <c r="B1470" s="20"/>
      <c r="C1470" s="21"/>
      <c r="D1470" s="19"/>
    </row>
    <row r="1471" spans="1:4">
      <c r="A1471" s="19"/>
      <c r="B1471" s="20"/>
      <c r="C1471" s="21"/>
      <c r="D1471" s="19"/>
    </row>
    <row r="1472" spans="1:4">
      <c r="A1472" s="19"/>
      <c r="B1472" s="20"/>
      <c r="C1472" s="21"/>
      <c r="D1472" s="19"/>
    </row>
    <row r="1473" spans="1:4">
      <c r="A1473" s="19"/>
      <c r="B1473" s="20"/>
      <c r="C1473" s="21"/>
      <c r="D1473" s="19"/>
    </row>
    <row r="1474" spans="1:4">
      <c r="A1474" s="19"/>
      <c r="B1474" s="20"/>
      <c r="C1474" s="21"/>
      <c r="D1474" s="19"/>
    </row>
    <row r="1475" spans="1:4">
      <c r="A1475" s="19"/>
      <c r="B1475" s="20"/>
      <c r="C1475" s="21"/>
      <c r="D1475" s="19"/>
    </row>
    <row r="1476" spans="1:4">
      <c r="A1476" s="19"/>
      <c r="B1476" s="20"/>
      <c r="C1476" s="21"/>
      <c r="D1476" s="19"/>
    </row>
    <row r="1477" spans="1:4">
      <c r="A1477" s="19"/>
      <c r="B1477" s="20"/>
      <c r="C1477" s="21"/>
      <c r="D1477" s="19"/>
    </row>
    <row r="1478" spans="1:4">
      <c r="A1478" s="19"/>
      <c r="B1478" s="20"/>
      <c r="C1478" s="21"/>
      <c r="D1478" s="19"/>
    </row>
    <row r="1479" spans="1:4">
      <c r="A1479" s="19"/>
      <c r="B1479" s="20"/>
      <c r="C1479" s="21"/>
      <c r="D1479" s="19"/>
    </row>
    <row r="1480" spans="1:4">
      <c r="A1480" s="19"/>
      <c r="B1480" s="20"/>
      <c r="C1480" s="21"/>
      <c r="D1480" s="19"/>
    </row>
    <row r="1481" spans="1:4">
      <c r="A1481" s="19"/>
      <c r="B1481" s="20"/>
      <c r="C1481" s="21"/>
      <c r="D1481" s="19"/>
    </row>
    <row r="1482" spans="1:4">
      <c r="A1482" s="19"/>
      <c r="B1482" s="20"/>
      <c r="C1482" s="21"/>
      <c r="D1482" s="19"/>
    </row>
    <row r="1483" spans="1:4">
      <c r="A1483" s="19"/>
      <c r="B1483" s="20"/>
      <c r="C1483" s="21"/>
      <c r="D1483" s="19"/>
    </row>
    <row r="1484" spans="1:4">
      <c r="A1484" s="19"/>
      <c r="B1484" s="20"/>
      <c r="C1484" s="21"/>
      <c r="D1484" s="19"/>
    </row>
    <row r="1485" spans="1:4">
      <c r="A1485" s="19"/>
      <c r="B1485" s="20"/>
      <c r="C1485" s="21"/>
      <c r="D1485" s="19"/>
    </row>
    <row r="1486" spans="1:4">
      <c r="A1486" s="19"/>
      <c r="B1486" s="20"/>
      <c r="C1486" s="21"/>
      <c r="D1486" s="19"/>
    </row>
    <row r="1487" spans="1:4">
      <c r="A1487" s="19"/>
      <c r="B1487" s="20"/>
      <c r="C1487" s="21"/>
      <c r="D1487" s="19"/>
    </row>
    <row r="1488" spans="1:4">
      <c r="A1488" s="19"/>
      <c r="B1488" s="20"/>
      <c r="C1488" s="21"/>
      <c r="D1488" s="19"/>
    </row>
    <row r="1489" spans="1:4">
      <c r="A1489" s="19"/>
      <c r="B1489" s="20"/>
      <c r="C1489" s="21"/>
      <c r="D1489" s="19"/>
    </row>
    <row r="1490" spans="1:4">
      <c r="A1490" s="19"/>
      <c r="B1490" s="20"/>
      <c r="C1490" s="21"/>
      <c r="D1490" s="19"/>
    </row>
    <row r="1491" spans="1:4">
      <c r="A1491" s="19"/>
      <c r="B1491" s="20"/>
      <c r="C1491" s="21"/>
      <c r="D1491" s="19"/>
    </row>
    <row r="1492" spans="1:4">
      <c r="A1492" s="19"/>
      <c r="B1492" s="20"/>
      <c r="C1492" s="21"/>
      <c r="D1492" s="19"/>
    </row>
    <row r="1493" spans="1:4">
      <c r="A1493" s="19"/>
      <c r="B1493" s="20"/>
      <c r="C1493" s="21"/>
      <c r="D1493" s="19"/>
    </row>
    <row r="1494" spans="1:4">
      <c r="A1494" s="19"/>
      <c r="B1494" s="20"/>
      <c r="C1494" s="21"/>
      <c r="D1494" s="19"/>
    </row>
    <row r="1495" spans="1:4">
      <c r="A1495" s="19"/>
      <c r="B1495" s="20"/>
      <c r="C1495" s="21"/>
      <c r="D1495" s="19"/>
    </row>
    <row r="1496" spans="1:4">
      <c r="A1496" s="19"/>
      <c r="B1496" s="20"/>
      <c r="C1496" s="21"/>
      <c r="D1496" s="19"/>
    </row>
    <row r="1497" spans="1:4">
      <c r="A1497" s="19"/>
      <c r="B1497" s="20"/>
      <c r="C1497" s="21"/>
      <c r="D1497" s="19"/>
    </row>
    <row r="1498" spans="1:4">
      <c r="A1498" s="19"/>
      <c r="B1498" s="20"/>
      <c r="C1498" s="21"/>
      <c r="D1498" s="19"/>
    </row>
    <row r="1499" spans="1:4">
      <c r="A1499" s="19"/>
      <c r="B1499" s="20"/>
      <c r="C1499" s="21"/>
      <c r="D1499" s="19"/>
    </row>
    <row r="1500" spans="1:4">
      <c r="A1500" s="19"/>
      <c r="B1500" s="20"/>
      <c r="C1500" s="21"/>
      <c r="D1500" s="19"/>
    </row>
    <row r="1501" spans="1:4">
      <c r="A1501" s="19"/>
      <c r="B1501" s="20"/>
      <c r="C1501" s="21"/>
      <c r="D1501" s="19"/>
    </row>
    <row r="1502" spans="1:4">
      <c r="A1502" s="19"/>
      <c r="B1502" s="20"/>
      <c r="C1502" s="21"/>
      <c r="D1502" s="19"/>
    </row>
    <row r="1503" spans="1:4">
      <c r="A1503" s="19"/>
      <c r="B1503" s="20"/>
      <c r="C1503" s="21"/>
      <c r="D1503" s="19"/>
    </row>
    <row r="1504" spans="1:4">
      <c r="A1504" s="19"/>
      <c r="B1504" s="20"/>
      <c r="C1504" s="21"/>
      <c r="D1504" s="19"/>
    </row>
    <row r="1505" spans="1:4">
      <c r="A1505" s="19"/>
      <c r="B1505" s="20"/>
      <c r="C1505" s="21"/>
      <c r="D1505" s="19"/>
    </row>
    <row r="1506" spans="1:4">
      <c r="A1506" s="19"/>
      <c r="B1506" s="20"/>
      <c r="C1506" s="21"/>
      <c r="D1506" s="19"/>
    </row>
    <row r="1507" spans="1:4">
      <c r="A1507" s="19"/>
      <c r="B1507" s="20"/>
      <c r="C1507" s="21"/>
      <c r="D1507" s="19"/>
    </row>
    <row r="1508" spans="1:4">
      <c r="A1508" s="19"/>
      <c r="B1508" s="20"/>
      <c r="C1508" s="21"/>
      <c r="D1508" s="19"/>
    </row>
    <row r="1509" spans="1:4">
      <c r="A1509" s="19"/>
      <c r="B1509" s="20"/>
      <c r="C1509" s="21"/>
      <c r="D1509" s="19"/>
    </row>
    <row r="1510" spans="1:4">
      <c r="A1510" s="19"/>
      <c r="B1510" s="20"/>
      <c r="C1510" s="21"/>
      <c r="D1510" s="19"/>
    </row>
    <row r="1511" spans="1:4">
      <c r="A1511" s="19"/>
      <c r="B1511" s="20"/>
      <c r="C1511" s="21"/>
      <c r="D1511" s="19"/>
    </row>
    <row r="1512" spans="1:4">
      <c r="A1512" s="19"/>
      <c r="B1512" s="20"/>
      <c r="C1512" s="21"/>
      <c r="D1512" s="19"/>
    </row>
    <row r="1513" spans="1:4">
      <c r="A1513" s="19"/>
      <c r="B1513" s="20"/>
      <c r="C1513" s="21"/>
      <c r="D1513" s="19"/>
    </row>
    <row r="1514" spans="1:4">
      <c r="A1514" s="19"/>
      <c r="B1514" s="20"/>
      <c r="C1514" s="21"/>
      <c r="D1514" s="19"/>
    </row>
    <row r="1515" spans="1:4">
      <c r="A1515" s="19"/>
      <c r="B1515" s="20"/>
      <c r="C1515" s="21"/>
      <c r="D1515" s="19"/>
    </row>
    <row r="1516" spans="1:4">
      <c r="A1516" s="19"/>
      <c r="B1516" s="20"/>
      <c r="C1516" s="21"/>
      <c r="D1516" s="19"/>
    </row>
    <row r="1517" spans="1:4">
      <c r="A1517" s="19"/>
      <c r="B1517" s="20"/>
      <c r="C1517" s="21"/>
      <c r="D1517" s="19"/>
    </row>
    <row r="1518" spans="1:4">
      <c r="A1518" s="19"/>
      <c r="B1518" s="20"/>
      <c r="C1518" s="21"/>
      <c r="D1518" s="19"/>
    </row>
    <row r="1519" spans="1:4">
      <c r="A1519" s="19"/>
      <c r="B1519" s="20"/>
      <c r="C1519" s="21"/>
      <c r="D1519" s="19"/>
    </row>
    <row r="1520" spans="1:4">
      <c r="A1520" s="19"/>
      <c r="B1520" s="20"/>
      <c r="C1520" s="21"/>
      <c r="D1520" s="19"/>
    </row>
    <row r="1521" spans="1:4">
      <c r="A1521" s="19"/>
      <c r="B1521" s="20"/>
      <c r="C1521" s="21"/>
      <c r="D1521" s="19"/>
    </row>
    <row r="1522" spans="1:4">
      <c r="A1522" s="19"/>
      <c r="B1522" s="20"/>
      <c r="C1522" s="21"/>
      <c r="D1522" s="19"/>
    </row>
    <row r="1523" spans="1:4">
      <c r="A1523" s="19"/>
      <c r="B1523" s="20"/>
      <c r="C1523" s="21"/>
      <c r="D1523" s="19"/>
    </row>
    <row r="1524" spans="1:4">
      <c r="A1524" s="19"/>
      <c r="B1524" s="20"/>
      <c r="C1524" s="21"/>
      <c r="D1524" s="19"/>
    </row>
    <row r="1525" spans="1:4">
      <c r="A1525" s="19"/>
      <c r="B1525" s="20"/>
      <c r="C1525" s="21"/>
      <c r="D1525" s="19"/>
    </row>
    <row r="1526" spans="1:4">
      <c r="A1526" s="19"/>
      <c r="B1526" s="20"/>
      <c r="C1526" s="21"/>
      <c r="D1526" s="19"/>
    </row>
    <row r="1527" spans="1:4">
      <c r="A1527" s="19"/>
      <c r="B1527" s="20"/>
      <c r="C1527" s="21"/>
      <c r="D1527" s="19"/>
    </row>
    <row r="1528" spans="1:4">
      <c r="A1528" s="19"/>
      <c r="B1528" s="20"/>
      <c r="C1528" s="21"/>
      <c r="D1528" s="19"/>
    </row>
    <row r="1529" spans="1:4">
      <c r="A1529" s="19"/>
      <c r="B1529" s="20"/>
      <c r="C1529" s="21"/>
      <c r="D1529" s="19"/>
    </row>
    <row r="1530" spans="1:4">
      <c r="A1530" s="19"/>
      <c r="B1530" s="20"/>
      <c r="C1530" s="21"/>
      <c r="D1530" s="19"/>
    </row>
    <row r="1531" spans="1:4">
      <c r="A1531" s="19"/>
      <c r="B1531" s="20"/>
      <c r="C1531" s="21"/>
      <c r="D1531" s="19"/>
    </row>
    <row r="1532" spans="1:4">
      <c r="A1532" s="19"/>
      <c r="B1532" s="20"/>
      <c r="C1532" s="21"/>
      <c r="D1532" s="19"/>
    </row>
    <row r="1533" spans="1:4">
      <c r="A1533" s="19"/>
      <c r="B1533" s="20"/>
      <c r="C1533" s="21"/>
      <c r="D1533" s="19"/>
    </row>
    <row r="1534" spans="1:4">
      <c r="A1534" s="19"/>
      <c r="B1534" s="20"/>
      <c r="C1534" s="21"/>
      <c r="D1534" s="19"/>
    </row>
    <row r="1535" spans="1:4">
      <c r="A1535" s="19"/>
      <c r="B1535" s="20"/>
      <c r="C1535" s="21"/>
      <c r="D1535" s="19"/>
    </row>
    <row r="1536" spans="1:4">
      <c r="A1536" s="19"/>
      <c r="B1536" s="20"/>
      <c r="C1536" s="21"/>
      <c r="D1536" s="19"/>
    </row>
    <row r="1537" spans="1:4">
      <c r="A1537" s="19"/>
      <c r="B1537" s="20"/>
      <c r="C1537" s="21"/>
      <c r="D1537" s="19"/>
    </row>
    <row r="1538" spans="1:4">
      <c r="A1538" s="19"/>
      <c r="B1538" s="20"/>
      <c r="C1538" s="21"/>
      <c r="D1538" s="19"/>
    </row>
    <row r="1539" spans="1:4">
      <c r="A1539" s="19"/>
      <c r="B1539" s="20"/>
      <c r="C1539" s="21"/>
      <c r="D1539" s="19"/>
    </row>
    <row r="1540" spans="1:4">
      <c r="A1540" s="19"/>
      <c r="B1540" s="20"/>
      <c r="C1540" s="21"/>
      <c r="D1540" s="19"/>
    </row>
    <row r="1541" spans="1:4">
      <c r="A1541" s="19"/>
      <c r="B1541" s="20"/>
      <c r="C1541" s="21"/>
      <c r="D1541" s="19"/>
    </row>
    <row r="1542" spans="1:4">
      <c r="A1542" s="19"/>
      <c r="B1542" s="20"/>
      <c r="C1542" s="21"/>
      <c r="D1542" s="19"/>
    </row>
    <row r="1543" spans="1:4">
      <c r="A1543" s="19"/>
      <c r="B1543" s="20"/>
      <c r="C1543" s="21"/>
      <c r="D1543" s="19"/>
    </row>
    <row r="1544" spans="1:4">
      <c r="A1544" s="19"/>
      <c r="B1544" s="20"/>
      <c r="C1544" s="21"/>
      <c r="D1544" s="19"/>
    </row>
    <row r="1545" spans="1:4">
      <c r="A1545" s="19"/>
      <c r="B1545" s="20"/>
      <c r="C1545" s="21"/>
      <c r="D1545" s="19"/>
    </row>
    <row r="1546" spans="1:4">
      <c r="A1546" s="19"/>
      <c r="B1546" s="20"/>
      <c r="C1546" s="21"/>
      <c r="D1546" s="19"/>
    </row>
    <row r="1547" spans="1:4">
      <c r="A1547" s="19"/>
      <c r="B1547" s="20"/>
      <c r="C1547" s="21"/>
      <c r="D1547" s="19"/>
    </row>
    <row r="1548" spans="1:4">
      <c r="A1548" s="19"/>
      <c r="B1548" s="20"/>
      <c r="C1548" s="21"/>
      <c r="D1548" s="19"/>
    </row>
    <row r="1549" spans="1:4">
      <c r="A1549" s="19"/>
      <c r="B1549" s="20"/>
      <c r="C1549" s="21"/>
      <c r="D1549" s="19"/>
    </row>
    <row r="1550" spans="1:4">
      <c r="A1550" s="19"/>
      <c r="B1550" s="20"/>
      <c r="C1550" s="21"/>
      <c r="D1550" s="19"/>
    </row>
    <row r="1551" spans="1:4">
      <c r="A1551" s="19"/>
      <c r="B1551" s="20"/>
      <c r="C1551" s="21"/>
      <c r="D1551" s="19"/>
    </row>
    <row r="1552" spans="1:4">
      <c r="A1552" s="19"/>
      <c r="B1552" s="20"/>
      <c r="C1552" s="21"/>
      <c r="D1552" s="19"/>
    </row>
    <row r="1553" spans="1:4">
      <c r="A1553" s="19"/>
      <c r="B1553" s="20"/>
      <c r="C1553" s="21"/>
      <c r="D1553" s="19"/>
    </row>
    <row r="1554" spans="1:4">
      <c r="A1554" s="19"/>
      <c r="B1554" s="20"/>
      <c r="C1554" s="21"/>
      <c r="D1554" s="19"/>
    </row>
    <row r="1555" spans="1:4">
      <c r="A1555" s="19"/>
      <c r="B1555" s="20"/>
      <c r="C1555" s="21"/>
      <c r="D1555" s="19"/>
    </row>
    <row r="1556" spans="1:4">
      <c r="A1556" s="19"/>
      <c r="B1556" s="20"/>
      <c r="C1556" s="21"/>
      <c r="D1556" s="19"/>
    </row>
    <row r="1557" spans="1:4">
      <c r="A1557" s="19"/>
      <c r="B1557" s="20"/>
      <c r="C1557" s="21"/>
      <c r="D1557" s="19"/>
    </row>
    <row r="1558" spans="1:4">
      <c r="A1558" s="19"/>
      <c r="B1558" s="20"/>
      <c r="C1558" s="21"/>
      <c r="D1558" s="19"/>
    </row>
    <row r="1559" spans="1:4">
      <c r="A1559" s="19"/>
      <c r="B1559" s="20"/>
      <c r="C1559" s="21"/>
      <c r="D1559" s="19"/>
    </row>
    <row r="1560" spans="1:4">
      <c r="A1560" s="19"/>
      <c r="B1560" s="20"/>
      <c r="C1560" s="21"/>
      <c r="D1560" s="19"/>
    </row>
    <row r="1561" spans="1:4">
      <c r="A1561" s="19"/>
      <c r="B1561" s="20"/>
      <c r="C1561" s="21"/>
      <c r="D1561" s="19"/>
    </row>
    <row r="1562" spans="1:4">
      <c r="A1562" s="19"/>
      <c r="B1562" s="20"/>
      <c r="C1562" s="21"/>
      <c r="D1562" s="19"/>
    </row>
    <row r="1563" spans="1:4">
      <c r="A1563" s="19"/>
      <c r="B1563" s="20"/>
      <c r="C1563" s="21"/>
      <c r="D1563" s="19"/>
    </row>
    <row r="1564" spans="1:4">
      <c r="A1564" s="19"/>
      <c r="B1564" s="20"/>
      <c r="C1564" s="21"/>
      <c r="D1564" s="19"/>
    </row>
    <row r="1565" spans="1:4">
      <c r="A1565" s="19"/>
      <c r="B1565" s="20"/>
      <c r="C1565" s="21"/>
      <c r="D1565" s="19"/>
    </row>
    <row r="1566" spans="1:4">
      <c r="A1566" s="19"/>
      <c r="B1566" s="20"/>
      <c r="C1566" s="21"/>
      <c r="D1566" s="19"/>
    </row>
    <row r="1567" spans="1:4">
      <c r="A1567" s="19"/>
      <c r="B1567" s="20"/>
      <c r="C1567" s="21"/>
      <c r="D1567" s="19"/>
    </row>
    <row r="1568" spans="1:4">
      <c r="A1568" s="19"/>
      <c r="B1568" s="20"/>
      <c r="C1568" s="21"/>
      <c r="D1568" s="19"/>
    </row>
    <row r="1569" spans="1:4">
      <c r="A1569" s="19"/>
      <c r="B1569" s="20"/>
      <c r="C1569" s="21"/>
      <c r="D1569" s="19"/>
    </row>
    <row r="1570" spans="1:4">
      <c r="A1570" s="19"/>
      <c r="B1570" s="20"/>
      <c r="C1570" s="21"/>
      <c r="D1570" s="19"/>
    </row>
    <row r="1571" spans="1:4">
      <c r="A1571" s="19"/>
      <c r="B1571" s="20"/>
      <c r="C1571" s="21"/>
      <c r="D1571" s="19"/>
    </row>
    <row r="1572" spans="1:4">
      <c r="A1572" s="19"/>
      <c r="B1572" s="20"/>
      <c r="C1572" s="21"/>
      <c r="D1572" s="19"/>
    </row>
    <row r="1573" spans="1:4">
      <c r="A1573" s="19"/>
      <c r="B1573" s="20"/>
      <c r="C1573" s="21"/>
      <c r="D1573" s="19"/>
    </row>
    <row r="1574" spans="1:4">
      <c r="A1574" s="19"/>
      <c r="B1574" s="20"/>
      <c r="C1574" s="21"/>
      <c r="D1574" s="19"/>
    </row>
    <row r="1575" spans="1:4">
      <c r="A1575" s="19"/>
      <c r="B1575" s="20"/>
      <c r="C1575" s="21"/>
      <c r="D1575" s="19"/>
    </row>
    <row r="1576" spans="1:4">
      <c r="A1576" s="19"/>
      <c r="B1576" s="20"/>
      <c r="C1576" s="21"/>
      <c r="D1576" s="19"/>
    </row>
    <row r="1577" spans="1:4">
      <c r="A1577" s="19"/>
      <c r="B1577" s="20"/>
      <c r="C1577" s="21"/>
      <c r="D1577" s="19"/>
    </row>
    <row r="1578" spans="1:4">
      <c r="A1578" s="19"/>
      <c r="B1578" s="20"/>
      <c r="C1578" s="21"/>
      <c r="D1578" s="19"/>
    </row>
    <row r="1579" spans="1:4">
      <c r="A1579" s="19"/>
      <c r="B1579" s="20"/>
      <c r="C1579" s="21"/>
      <c r="D1579" s="19"/>
    </row>
    <row r="1580" spans="1:4">
      <c r="A1580" s="19"/>
      <c r="B1580" s="20"/>
      <c r="C1580" s="21"/>
      <c r="D1580" s="19"/>
    </row>
    <row r="1581" spans="1:4">
      <c r="A1581" s="19"/>
      <c r="B1581" s="20"/>
      <c r="C1581" s="21"/>
      <c r="D1581" s="19"/>
    </row>
    <row r="1582" spans="1:4">
      <c r="A1582" s="19"/>
      <c r="B1582" s="20"/>
      <c r="C1582" s="21"/>
      <c r="D1582" s="19"/>
    </row>
    <row r="1583" spans="1:4">
      <c r="A1583" s="19"/>
      <c r="B1583" s="20"/>
      <c r="C1583" s="21"/>
      <c r="D1583" s="19"/>
    </row>
    <row r="1584" spans="1:4">
      <c r="A1584" s="19"/>
      <c r="B1584" s="20"/>
      <c r="C1584" s="21"/>
      <c r="D1584" s="19"/>
    </row>
    <row r="1585" spans="1:4">
      <c r="A1585" s="19"/>
      <c r="B1585" s="20"/>
      <c r="C1585" s="21"/>
      <c r="D1585" s="19"/>
    </row>
    <row r="1586" spans="1:4">
      <c r="A1586" s="19"/>
      <c r="B1586" s="20"/>
      <c r="C1586" s="21"/>
      <c r="D1586" s="19"/>
    </row>
    <row r="1587" spans="1:4">
      <c r="A1587" s="19"/>
      <c r="B1587" s="20"/>
      <c r="C1587" s="21"/>
      <c r="D1587" s="19"/>
    </row>
    <row r="1588" spans="1:4">
      <c r="A1588" s="19"/>
      <c r="B1588" s="20"/>
      <c r="C1588" s="21"/>
      <c r="D1588" s="19"/>
    </row>
    <row r="1589" spans="1:4">
      <c r="A1589" s="19"/>
      <c r="B1589" s="20"/>
      <c r="C1589" s="21"/>
      <c r="D1589" s="19"/>
    </row>
    <row r="1590" spans="1:4">
      <c r="A1590" s="19"/>
      <c r="B1590" s="20"/>
      <c r="C1590" s="21"/>
      <c r="D1590" s="19"/>
    </row>
    <row r="1591" spans="1:4">
      <c r="A1591" s="19"/>
      <c r="B1591" s="20"/>
      <c r="C1591" s="21"/>
      <c r="D1591" s="19"/>
    </row>
    <row r="1592" spans="1:4">
      <c r="A1592" s="19"/>
      <c r="B1592" s="20"/>
      <c r="C1592" s="21"/>
      <c r="D1592" s="19"/>
    </row>
    <row r="1593" spans="1:4">
      <c r="A1593" s="19"/>
      <c r="B1593" s="20"/>
      <c r="C1593" s="21"/>
      <c r="D1593" s="19"/>
    </row>
    <row r="1594" spans="1:4">
      <c r="A1594" s="19"/>
      <c r="B1594" s="20"/>
      <c r="C1594" s="21"/>
      <c r="D1594" s="19"/>
    </row>
    <row r="1595" spans="1:4">
      <c r="A1595" s="19"/>
      <c r="B1595" s="20"/>
      <c r="C1595" s="21"/>
      <c r="D1595" s="19"/>
    </row>
    <row r="1596" spans="1:4">
      <c r="A1596" s="19"/>
      <c r="B1596" s="20"/>
      <c r="C1596" s="21"/>
      <c r="D1596" s="19"/>
    </row>
    <row r="1597" spans="1:4">
      <c r="A1597" s="19"/>
      <c r="B1597" s="20"/>
      <c r="C1597" s="21"/>
      <c r="D1597" s="19"/>
    </row>
    <row r="1598" spans="1:4">
      <c r="A1598" s="19"/>
      <c r="B1598" s="20"/>
      <c r="C1598" s="21"/>
      <c r="D1598" s="19"/>
    </row>
    <row r="1599" spans="1:4">
      <c r="A1599" s="19"/>
      <c r="B1599" s="20"/>
      <c r="C1599" s="21"/>
      <c r="D1599" s="19"/>
    </row>
    <row r="1600" spans="1:4">
      <c r="A1600" s="19"/>
      <c r="B1600" s="20"/>
      <c r="C1600" s="21"/>
      <c r="D1600" s="19"/>
    </row>
    <row r="1601" spans="1:4">
      <c r="A1601" s="19"/>
      <c r="B1601" s="20"/>
      <c r="C1601" s="21"/>
      <c r="D1601" s="19"/>
    </row>
    <row r="1602" spans="1:4">
      <c r="A1602" s="19"/>
      <c r="B1602" s="20"/>
      <c r="C1602" s="21"/>
      <c r="D1602" s="19"/>
    </row>
    <row r="1603" spans="1:4">
      <c r="A1603" s="19"/>
      <c r="B1603" s="20"/>
      <c r="C1603" s="21"/>
      <c r="D1603" s="19"/>
    </row>
    <row r="1604" spans="1:4">
      <c r="A1604" s="19"/>
      <c r="B1604" s="20"/>
      <c r="C1604" s="21"/>
      <c r="D1604" s="19"/>
    </row>
    <row r="1605" spans="1:4">
      <c r="A1605" s="19"/>
      <c r="B1605" s="20"/>
      <c r="C1605" s="21"/>
      <c r="D1605" s="19"/>
    </row>
    <row r="1606" spans="1:4">
      <c r="A1606" s="19"/>
      <c r="B1606" s="20"/>
      <c r="C1606" s="21"/>
      <c r="D1606" s="19"/>
    </row>
    <row r="1607" spans="1:4">
      <c r="A1607" s="19"/>
      <c r="B1607" s="20"/>
      <c r="C1607" s="21"/>
      <c r="D1607" s="19"/>
    </row>
    <row r="1608" spans="1:4">
      <c r="A1608" s="19"/>
      <c r="B1608" s="20"/>
      <c r="C1608" s="21"/>
      <c r="D1608" s="19"/>
    </row>
    <row r="1609" spans="1:4">
      <c r="A1609" s="19"/>
      <c r="B1609" s="20"/>
      <c r="C1609" s="21"/>
      <c r="D1609" s="19"/>
    </row>
    <row r="1610" spans="1:4">
      <c r="A1610" s="19"/>
      <c r="B1610" s="20"/>
      <c r="C1610" s="21"/>
      <c r="D1610" s="19"/>
    </row>
    <row r="1611" spans="1:4">
      <c r="A1611" s="19"/>
      <c r="B1611" s="20"/>
      <c r="C1611" s="21"/>
      <c r="D1611" s="19"/>
    </row>
    <row r="1612" spans="1:4">
      <c r="A1612" s="19"/>
      <c r="B1612" s="20"/>
      <c r="C1612" s="21"/>
      <c r="D1612" s="19"/>
    </row>
    <row r="1613" spans="1:4">
      <c r="A1613" s="19"/>
      <c r="B1613" s="20"/>
      <c r="C1613" s="21"/>
      <c r="D1613" s="19"/>
    </row>
    <row r="1614" spans="1:4">
      <c r="A1614" s="19"/>
      <c r="B1614" s="20"/>
      <c r="C1614" s="21"/>
      <c r="D1614" s="19"/>
    </row>
    <row r="1615" spans="1:4">
      <c r="A1615" s="19"/>
      <c r="B1615" s="20"/>
      <c r="C1615" s="21"/>
      <c r="D1615" s="19"/>
    </row>
    <row r="1616" spans="1:4">
      <c r="A1616" s="19"/>
      <c r="B1616" s="20"/>
      <c r="C1616" s="21"/>
      <c r="D1616" s="19"/>
    </row>
    <row r="1617" spans="1:4">
      <c r="A1617" s="19"/>
      <c r="B1617" s="20"/>
      <c r="C1617" s="21"/>
      <c r="D1617" s="19"/>
    </row>
    <row r="1618" spans="1:4">
      <c r="A1618" s="19"/>
      <c r="B1618" s="20"/>
      <c r="C1618" s="21"/>
      <c r="D1618" s="19"/>
    </row>
    <row r="1619" spans="1:4">
      <c r="A1619" s="19"/>
      <c r="B1619" s="20"/>
      <c r="C1619" s="21"/>
      <c r="D1619" s="19"/>
    </row>
    <row r="1620" spans="1:4">
      <c r="A1620" s="19"/>
      <c r="B1620" s="20"/>
      <c r="C1620" s="21"/>
      <c r="D1620" s="19"/>
    </row>
    <row r="1621" spans="1:4">
      <c r="A1621" s="19"/>
      <c r="B1621" s="20"/>
      <c r="C1621" s="21"/>
      <c r="D1621" s="19"/>
    </row>
    <row r="1622" spans="1:4">
      <c r="A1622" s="19"/>
      <c r="B1622" s="20"/>
      <c r="C1622" s="21"/>
      <c r="D1622" s="19"/>
    </row>
    <row r="1623" spans="1:4">
      <c r="A1623" s="19"/>
      <c r="B1623" s="20"/>
      <c r="C1623" s="21"/>
      <c r="D1623" s="19"/>
    </row>
    <row r="1624" spans="1:4">
      <c r="A1624" s="19"/>
      <c r="B1624" s="20"/>
      <c r="C1624" s="21"/>
      <c r="D1624" s="19"/>
    </row>
    <row r="1625" spans="1:4">
      <c r="A1625" s="19"/>
      <c r="B1625" s="20"/>
      <c r="C1625" s="21"/>
      <c r="D1625" s="19"/>
    </row>
    <row r="1626" spans="1:4">
      <c r="A1626" s="19"/>
      <c r="B1626" s="20"/>
      <c r="C1626" s="21"/>
      <c r="D1626" s="19"/>
    </row>
    <row r="1627" spans="1:4">
      <c r="A1627" s="19"/>
      <c r="B1627" s="20"/>
      <c r="C1627" s="21"/>
      <c r="D1627" s="19"/>
    </row>
    <row r="1628" spans="1:4">
      <c r="A1628" s="19"/>
      <c r="B1628" s="20"/>
      <c r="C1628" s="21"/>
      <c r="D1628" s="19"/>
    </row>
    <row r="1629" spans="1:4">
      <c r="A1629" s="19"/>
      <c r="B1629" s="20"/>
      <c r="C1629" s="21"/>
      <c r="D1629" s="19"/>
    </row>
    <row r="1630" spans="1:4">
      <c r="A1630" s="19"/>
      <c r="B1630" s="20"/>
      <c r="C1630" s="21"/>
      <c r="D1630" s="19"/>
    </row>
    <row r="1631" spans="1:4">
      <c r="A1631" s="19"/>
      <c r="B1631" s="20"/>
      <c r="C1631" s="21"/>
      <c r="D1631" s="19"/>
    </row>
    <row r="1632" spans="1:4">
      <c r="A1632" s="19"/>
      <c r="B1632" s="20"/>
      <c r="C1632" s="21"/>
      <c r="D1632" s="19"/>
    </row>
    <row r="1633" spans="1:4">
      <c r="A1633" s="19"/>
      <c r="B1633" s="20"/>
      <c r="C1633" s="21"/>
      <c r="D1633" s="19"/>
    </row>
    <row r="1634" spans="1:4">
      <c r="A1634" s="19"/>
      <c r="B1634" s="20"/>
      <c r="C1634" s="21"/>
      <c r="D1634" s="19"/>
    </row>
    <row r="1635" spans="1:4">
      <c r="A1635" s="19"/>
      <c r="B1635" s="20"/>
      <c r="C1635" s="21"/>
      <c r="D1635" s="19"/>
    </row>
    <row r="1636" spans="1:4">
      <c r="A1636" s="19"/>
      <c r="B1636" s="20"/>
      <c r="C1636" s="21"/>
      <c r="D1636" s="19"/>
    </row>
    <row r="1637" spans="1:4">
      <c r="A1637" s="19"/>
      <c r="B1637" s="20"/>
      <c r="C1637" s="21"/>
      <c r="D1637" s="19"/>
    </row>
    <row r="1638" spans="1:4">
      <c r="A1638" s="19"/>
      <c r="B1638" s="20"/>
      <c r="C1638" s="21"/>
      <c r="D1638" s="19"/>
    </row>
    <row r="1639" spans="1:4">
      <c r="A1639" s="19"/>
      <c r="B1639" s="20"/>
      <c r="C1639" s="21"/>
      <c r="D1639" s="19"/>
    </row>
    <row r="1640" spans="1:4">
      <c r="A1640" s="19"/>
      <c r="B1640" s="20"/>
      <c r="C1640" s="21"/>
      <c r="D1640" s="19"/>
    </row>
    <row r="1641" spans="1:4">
      <c r="A1641" s="19"/>
      <c r="B1641" s="20"/>
      <c r="C1641" s="21"/>
      <c r="D1641" s="19"/>
    </row>
    <row r="1642" spans="1:4">
      <c r="A1642" s="19"/>
      <c r="B1642" s="20"/>
      <c r="C1642" s="21"/>
      <c r="D1642" s="19"/>
    </row>
    <row r="1643" spans="1:4">
      <c r="A1643" s="19"/>
      <c r="B1643" s="20"/>
      <c r="C1643" s="21"/>
      <c r="D1643" s="19"/>
    </row>
    <row r="1644" spans="1:4">
      <c r="A1644" s="19"/>
      <c r="B1644" s="20"/>
      <c r="C1644" s="21"/>
      <c r="D1644" s="19"/>
    </row>
    <row r="1645" spans="1:4">
      <c r="A1645" s="19"/>
      <c r="B1645" s="20"/>
      <c r="C1645" s="21"/>
      <c r="D1645" s="19"/>
    </row>
    <row r="1646" spans="1:4">
      <c r="A1646" s="19"/>
      <c r="B1646" s="20"/>
      <c r="C1646" s="21"/>
      <c r="D1646" s="19"/>
    </row>
    <row r="1647" spans="1:4">
      <c r="A1647" s="19"/>
      <c r="B1647" s="20"/>
      <c r="C1647" s="21"/>
      <c r="D1647" s="19"/>
    </row>
    <row r="1648" spans="1:4">
      <c r="A1648" s="19"/>
      <c r="B1648" s="20"/>
      <c r="C1648" s="21"/>
      <c r="D1648" s="19"/>
    </row>
    <row r="1649" spans="1:4">
      <c r="A1649" s="19"/>
      <c r="B1649" s="20"/>
      <c r="C1649" s="21"/>
      <c r="D1649" s="19"/>
    </row>
    <row r="1650" spans="1:4">
      <c r="A1650" s="19"/>
      <c r="B1650" s="20"/>
      <c r="C1650" s="21"/>
      <c r="D1650" s="19"/>
    </row>
    <row r="1651" spans="1:4">
      <c r="A1651" s="19"/>
      <c r="B1651" s="20"/>
      <c r="C1651" s="21"/>
      <c r="D1651" s="19"/>
    </row>
    <row r="1652" spans="1:4">
      <c r="A1652" s="19"/>
      <c r="B1652" s="20"/>
      <c r="C1652" s="21"/>
      <c r="D1652" s="19"/>
    </row>
    <row r="1653" spans="1:4">
      <c r="A1653" s="19"/>
      <c r="B1653" s="20"/>
      <c r="C1653" s="21"/>
      <c r="D1653" s="19"/>
    </row>
    <row r="1654" spans="1:4">
      <c r="A1654" s="19"/>
      <c r="B1654" s="20"/>
      <c r="C1654" s="21"/>
      <c r="D1654" s="19"/>
    </row>
    <row r="1655" spans="1:4">
      <c r="A1655" s="19"/>
      <c r="B1655" s="20"/>
      <c r="C1655" s="21"/>
      <c r="D1655" s="19"/>
    </row>
    <row r="1656" spans="1:4">
      <c r="A1656" s="19"/>
      <c r="B1656" s="20"/>
      <c r="C1656" s="21"/>
      <c r="D1656" s="19"/>
    </row>
    <row r="1657" spans="1:4">
      <c r="A1657" s="19"/>
      <c r="B1657" s="20"/>
      <c r="C1657" s="21"/>
      <c r="D1657" s="19"/>
    </row>
    <row r="1658" spans="1:4">
      <c r="A1658" s="19"/>
      <c r="B1658" s="20"/>
      <c r="C1658" s="21"/>
      <c r="D1658" s="19"/>
    </row>
    <row r="1659" spans="1:4">
      <c r="A1659" s="19"/>
      <c r="B1659" s="20"/>
      <c r="C1659" s="21"/>
      <c r="D1659" s="19"/>
    </row>
    <row r="1660" spans="1:4">
      <c r="A1660" s="19"/>
      <c r="B1660" s="20"/>
      <c r="C1660" s="21"/>
      <c r="D1660" s="19"/>
    </row>
    <row r="1661" spans="1:4">
      <c r="A1661" s="19"/>
      <c r="B1661" s="20"/>
      <c r="C1661" s="21"/>
      <c r="D1661" s="19"/>
    </row>
    <row r="1662" spans="1:4">
      <c r="A1662" s="19"/>
      <c r="B1662" s="20"/>
      <c r="C1662" s="21"/>
      <c r="D1662" s="19"/>
    </row>
    <row r="1663" spans="1:4">
      <c r="A1663" s="19"/>
      <c r="B1663" s="20"/>
      <c r="C1663" s="21"/>
      <c r="D1663" s="19"/>
    </row>
    <row r="1664" spans="1:4">
      <c r="A1664" s="19"/>
      <c r="B1664" s="20"/>
      <c r="C1664" s="21"/>
      <c r="D1664" s="19"/>
    </row>
    <row r="1665" spans="1:4">
      <c r="A1665" s="19"/>
      <c r="B1665" s="20"/>
      <c r="C1665" s="21"/>
      <c r="D1665" s="19"/>
    </row>
    <row r="1666" spans="1:4">
      <c r="A1666" s="19"/>
      <c r="B1666" s="20"/>
      <c r="C1666" s="21"/>
      <c r="D1666" s="19"/>
    </row>
    <row r="1667" spans="1:4">
      <c r="A1667" s="19"/>
      <c r="B1667" s="20"/>
      <c r="C1667" s="21"/>
      <c r="D1667" s="19"/>
    </row>
    <row r="1668" spans="1:4">
      <c r="A1668" s="19"/>
      <c r="B1668" s="20"/>
      <c r="C1668" s="21"/>
      <c r="D1668" s="19"/>
    </row>
    <row r="1669" spans="1:4">
      <c r="A1669" s="19"/>
      <c r="B1669" s="20"/>
      <c r="C1669" s="21"/>
      <c r="D1669" s="19"/>
    </row>
    <row r="1670" spans="1:4">
      <c r="A1670" s="19"/>
      <c r="B1670" s="20"/>
      <c r="C1670" s="21"/>
      <c r="D1670" s="19"/>
    </row>
    <row r="1671" spans="1:4">
      <c r="A1671" s="19"/>
      <c r="B1671" s="20"/>
      <c r="C1671" s="21"/>
      <c r="D1671" s="19"/>
    </row>
    <row r="1672" spans="1:4">
      <c r="A1672" s="19"/>
      <c r="B1672" s="20"/>
      <c r="C1672" s="21"/>
      <c r="D1672" s="19"/>
    </row>
    <row r="1673" spans="1:4">
      <c r="A1673" s="19"/>
      <c r="B1673" s="20"/>
      <c r="C1673" s="21"/>
      <c r="D1673" s="19"/>
    </row>
    <row r="1674" spans="1:4">
      <c r="A1674" s="19"/>
      <c r="B1674" s="20"/>
      <c r="C1674" s="21"/>
      <c r="D1674" s="19"/>
    </row>
    <row r="1675" spans="1:4">
      <c r="A1675" s="19"/>
      <c r="B1675" s="20"/>
      <c r="C1675" s="21"/>
      <c r="D1675" s="19"/>
    </row>
    <row r="1676" spans="1:4">
      <c r="A1676" s="19"/>
      <c r="B1676" s="20"/>
      <c r="C1676" s="21"/>
      <c r="D1676" s="19"/>
    </row>
    <row r="1677" spans="1:4">
      <c r="A1677" s="19"/>
      <c r="B1677" s="20"/>
      <c r="C1677" s="21"/>
      <c r="D1677" s="19"/>
    </row>
    <row r="1678" spans="1:4">
      <c r="A1678" s="19"/>
      <c r="B1678" s="20"/>
      <c r="C1678" s="21"/>
      <c r="D1678" s="19"/>
    </row>
    <row r="1679" spans="1:4">
      <c r="A1679" s="19"/>
      <c r="B1679" s="20"/>
      <c r="C1679" s="21"/>
      <c r="D1679" s="19"/>
    </row>
    <row r="1680" spans="1:4">
      <c r="A1680" s="19"/>
      <c r="B1680" s="20"/>
      <c r="C1680" s="21"/>
      <c r="D1680" s="19"/>
    </row>
    <row r="1681" spans="1:4">
      <c r="A1681" s="19"/>
      <c r="B1681" s="20"/>
      <c r="C1681" s="21"/>
      <c r="D1681" s="19"/>
    </row>
    <row r="1682" spans="1:4">
      <c r="A1682" s="19"/>
      <c r="B1682" s="20"/>
      <c r="C1682" s="21"/>
      <c r="D1682" s="19"/>
    </row>
    <row r="1683" spans="1:4">
      <c r="A1683" s="19"/>
      <c r="B1683" s="20"/>
      <c r="C1683" s="21"/>
      <c r="D1683" s="19"/>
    </row>
    <row r="1684" spans="1:4">
      <c r="A1684" s="19"/>
      <c r="B1684" s="20"/>
      <c r="C1684" s="21"/>
      <c r="D1684" s="19"/>
    </row>
    <row r="1685" spans="1:4">
      <c r="A1685" s="19"/>
      <c r="B1685" s="20"/>
      <c r="C1685" s="21"/>
      <c r="D1685" s="19"/>
    </row>
    <row r="1686" spans="1:4">
      <c r="A1686" s="19"/>
      <c r="B1686" s="20"/>
      <c r="C1686" s="21"/>
      <c r="D1686" s="19"/>
    </row>
    <row r="1687" spans="1:4">
      <c r="A1687" s="19"/>
      <c r="B1687" s="20"/>
      <c r="C1687" s="21"/>
      <c r="D1687" s="19"/>
    </row>
    <row r="1688" spans="1:4">
      <c r="A1688" s="19"/>
      <c r="B1688" s="20"/>
      <c r="C1688" s="21"/>
      <c r="D1688" s="19"/>
    </row>
    <row r="1689" spans="1:4">
      <c r="A1689" s="19"/>
      <c r="B1689" s="20"/>
      <c r="C1689" s="21"/>
      <c r="D1689" s="19"/>
    </row>
    <row r="1690" spans="1:4">
      <c r="A1690" s="19"/>
      <c r="B1690" s="20"/>
      <c r="C1690" s="21"/>
      <c r="D1690" s="19"/>
    </row>
    <row r="1691" spans="1:4">
      <c r="A1691" s="19"/>
      <c r="B1691" s="20"/>
      <c r="C1691" s="21"/>
      <c r="D1691" s="19"/>
    </row>
    <row r="1692" spans="1:4">
      <c r="A1692" s="19"/>
      <c r="B1692" s="20"/>
      <c r="C1692" s="21"/>
      <c r="D1692" s="19"/>
    </row>
    <row r="1693" spans="1:4">
      <c r="A1693" s="19"/>
      <c r="B1693" s="20"/>
      <c r="C1693" s="21"/>
      <c r="D1693" s="19"/>
    </row>
    <row r="1694" spans="1:4">
      <c r="A1694" s="19"/>
      <c r="B1694" s="20"/>
      <c r="C1694" s="21"/>
      <c r="D1694" s="19"/>
    </row>
    <row r="1695" spans="1:4">
      <c r="A1695" s="19"/>
      <c r="B1695" s="20"/>
      <c r="C1695" s="21"/>
      <c r="D1695" s="19"/>
    </row>
    <row r="1696" spans="1:4">
      <c r="A1696" s="19"/>
      <c r="B1696" s="20"/>
      <c r="C1696" s="21"/>
      <c r="D1696" s="19"/>
    </row>
    <row r="1697" spans="1:4">
      <c r="A1697" s="19"/>
      <c r="B1697" s="20"/>
      <c r="C1697" s="21"/>
      <c r="D1697" s="19"/>
    </row>
    <row r="1698" spans="1:4">
      <c r="A1698" s="19"/>
      <c r="B1698" s="20"/>
      <c r="C1698" s="21"/>
      <c r="D1698" s="19"/>
    </row>
    <row r="1699" spans="1:4">
      <c r="A1699" s="19"/>
      <c r="B1699" s="20"/>
      <c r="C1699" s="21"/>
      <c r="D1699" s="19"/>
    </row>
    <row r="1700" spans="1:4">
      <c r="A1700" s="19"/>
      <c r="B1700" s="20"/>
      <c r="C1700" s="21"/>
      <c r="D1700" s="19"/>
    </row>
    <row r="1701" spans="1:4">
      <c r="A1701" s="19"/>
      <c r="B1701" s="20"/>
      <c r="C1701" s="21"/>
      <c r="D1701" s="19"/>
    </row>
    <row r="1702" spans="1:4">
      <c r="A1702" s="19"/>
      <c r="B1702" s="20"/>
      <c r="C1702" s="21"/>
      <c r="D1702" s="19"/>
    </row>
    <row r="1703" spans="1:4">
      <c r="A1703" s="19"/>
      <c r="B1703" s="20"/>
      <c r="C1703" s="21"/>
      <c r="D1703" s="19"/>
    </row>
    <row r="1704" spans="1:4">
      <c r="A1704" s="19"/>
      <c r="B1704" s="20"/>
      <c r="C1704" s="21"/>
      <c r="D1704" s="19"/>
    </row>
    <row r="1705" spans="1:4">
      <c r="A1705" s="19"/>
      <c r="B1705" s="20"/>
      <c r="C1705" s="21"/>
      <c r="D1705" s="19"/>
    </row>
    <row r="1706" spans="1:4">
      <c r="A1706" s="19"/>
      <c r="B1706" s="20"/>
      <c r="C1706" s="21"/>
      <c r="D1706" s="19"/>
    </row>
    <row r="1707" spans="1:4">
      <c r="A1707" s="19"/>
      <c r="B1707" s="20"/>
      <c r="C1707" s="21"/>
      <c r="D1707" s="19"/>
    </row>
    <row r="1708" spans="1:4">
      <c r="A1708" s="19"/>
      <c r="B1708" s="20"/>
      <c r="C1708" s="21"/>
      <c r="D1708" s="19"/>
    </row>
    <row r="1709" spans="1:4">
      <c r="A1709" s="19"/>
      <c r="B1709" s="20"/>
      <c r="C1709" s="21"/>
      <c r="D1709" s="19"/>
    </row>
    <row r="1710" spans="1:4">
      <c r="A1710" s="19"/>
      <c r="B1710" s="20"/>
      <c r="C1710" s="21"/>
      <c r="D1710" s="19"/>
    </row>
    <row r="1711" spans="1:4">
      <c r="A1711" s="19"/>
      <c r="B1711" s="20"/>
      <c r="C1711" s="21"/>
      <c r="D1711" s="19"/>
    </row>
    <row r="1712" spans="1:4">
      <c r="A1712" s="19"/>
      <c r="B1712" s="20"/>
      <c r="C1712" s="21"/>
      <c r="D1712" s="19"/>
    </row>
    <row r="1713" spans="1:4">
      <c r="A1713" s="19"/>
      <c r="B1713" s="20"/>
      <c r="C1713" s="21"/>
      <c r="D1713" s="19"/>
    </row>
    <row r="1714" spans="1:4">
      <c r="A1714" s="19"/>
      <c r="B1714" s="20"/>
      <c r="C1714" s="21"/>
      <c r="D1714" s="19"/>
    </row>
    <row r="1715" spans="1:4">
      <c r="A1715" s="19"/>
      <c r="B1715" s="20"/>
      <c r="C1715" s="21"/>
      <c r="D1715" s="19"/>
    </row>
    <row r="1716" spans="1:4">
      <c r="A1716" s="19"/>
      <c r="B1716" s="20"/>
      <c r="C1716" s="21"/>
      <c r="D1716" s="19"/>
    </row>
    <row r="1717" spans="1:4">
      <c r="A1717" s="19"/>
      <c r="B1717" s="20"/>
      <c r="C1717" s="21"/>
      <c r="D1717" s="19"/>
    </row>
    <row r="1718" spans="1:4">
      <c r="A1718" s="19"/>
      <c r="B1718" s="20"/>
      <c r="C1718" s="21"/>
      <c r="D1718" s="19"/>
    </row>
    <row r="1719" spans="1:4">
      <c r="A1719" s="19"/>
      <c r="B1719" s="20"/>
      <c r="C1719" s="21"/>
      <c r="D1719" s="19"/>
    </row>
    <row r="1720" spans="1:4">
      <c r="A1720" s="19"/>
      <c r="B1720" s="20"/>
      <c r="C1720" s="21"/>
      <c r="D1720" s="19"/>
    </row>
    <row r="1721" spans="1:4">
      <c r="A1721" s="19"/>
      <c r="B1721" s="20"/>
      <c r="C1721" s="21"/>
      <c r="D1721" s="19"/>
    </row>
    <row r="1722" spans="1:4">
      <c r="A1722" s="19"/>
      <c r="B1722" s="20"/>
      <c r="C1722" s="21"/>
      <c r="D1722" s="19"/>
    </row>
    <row r="1723" spans="1:4">
      <c r="A1723" s="19"/>
      <c r="B1723" s="20"/>
      <c r="C1723" s="21"/>
      <c r="D1723" s="19"/>
    </row>
    <row r="1724" spans="1:4">
      <c r="A1724" s="19"/>
      <c r="B1724" s="20"/>
      <c r="C1724" s="21"/>
      <c r="D1724" s="19"/>
    </row>
    <row r="1725" spans="1:4">
      <c r="A1725" s="19"/>
      <c r="B1725" s="20"/>
      <c r="C1725" s="21"/>
      <c r="D1725" s="19"/>
    </row>
    <row r="1726" spans="1:4">
      <c r="A1726" s="19"/>
      <c r="B1726" s="20"/>
      <c r="C1726" s="21"/>
      <c r="D1726" s="19"/>
    </row>
    <row r="1727" spans="1:4">
      <c r="A1727" s="19"/>
      <c r="B1727" s="20"/>
      <c r="C1727" s="21"/>
      <c r="D1727" s="19"/>
    </row>
    <row r="1728" spans="1:4">
      <c r="A1728" s="19"/>
      <c r="B1728" s="20"/>
      <c r="C1728" s="21"/>
      <c r="D1728" s="19"/>
    </row>
    <row r="1729" spans="1:4">
      <c r="A1729" s="19"/>
      <c r="B1729" s="20"/>
      <c r="C1729" s="21"/>
      <c r="D1729" s="19"/>
    </row>
    <row r="1730" spans="1:4">
      <c r="A1730" s="19"/>
      <c r="B1730" s="20"/>
      <c r="C1730" s="21"/>
      <c r="D1730" s="19"/>
    </row>
    <row r="1731" spans="1:4">
      <c r="A1731" s="19"/>
      <c r="B1731" s="20"/>
      <c r="C1731" s="21"/>
      <c r="D1731" s="19"/>
    </row>
    <row r="1732" spans="1:4">
      <c r="A1732" s="19"/>
      <c r="B1732" s="20"/>
      <c r="C1732" s="21"/>
      <c r="D1732" s="19"/>
    </row>
    <row r="1733" spans="1:4">
      <c r="A1733" s="19"/>
      <c r="B1733" s="20"/>
      <c r="C1733" s="21"/>
      <c r="D1733" s="19"/>
    </row>
    <row r="1734" spans="1:4">
      <c r="A1734" s="19"/>
      <c r="B1734" s="20"/>
      <c r="C1734" s="21"/>
      <c r="D1734" s="19"/>
    </row>
    <row r="1735" spans="1:4">
      <c r="A1735" s="19"/>
      <c r="B1735" s="20"/>
      <c r="C1735" s="21"/>
      <c r="D1735" s="19"/>
    </row>
    <row r="1736" spans="1:4">
      <c r="A1736" s="19"/>
      <c r="B1736" s="20"/>
      <c r="C1736" s="21"/>
      <c r="D1736" s="19"/>
    </row>
    <row r="1737" spans="1:4">
      <c r="A1737" s="19"/>
      <c r="B1737" s="20"/>
      <c r="C1737" s="21"/>
      <c r="D1737" s="19"/>
    </row>
    <row r="1738" spans="1:4">
      <c r="A1738" s="19"/>
      <c r="B1738" s="20"/>
      <c r="C1738" s="21"/>
      <c r="D1738" s="19"/>
    </row>
    <row r="1739" spans="1:4">
      <c r="A1739" s="19"/>
      <c r="B1739" s="20"/>
      <c r="C1739" s="21"/>
      <c r="D1739" s="19"/>
    </row>
    <row r="1740" spans="1:4">
      <c r="A1740" s="19"/>
      <c r="B1740" s="20"/>
      <c r="C1740" s="21"/>
      <c r="D1740" s="19"/>
    </row>
    <row r="1741" spans="1:4">
      <c r="A1741" s="19"/>
      <c r="B1741" s="20"/>
      <c r="C1741" s="21"/>
      <c r="D1741" s="19"/>
    </row>
    <row r="1742" spans="1:4">
      <c r="A1742" s="19"/>
      <c r="B1742" s="20"/>
      <c r="C1742" s="21"/>
      <c r="D1742" s="19"/>
    </row>
    <row r="1743" spans="1:4">
      <c r="A1743" s="19"/>
      <c r="B1743" s="20"/>
      <c r="C1743" s="21"/>
      <c r="D1743" s="19"/>
    </row>
    <row r="1744" spans="1:4">
      <c r="A1744" s="19"/>
      <c r="B1744" s="20"/>
      <c r="C1744" s="21"/>
      <c r="D1744" s="19"/>
    </row>
    <row r="1745" spans="1:4">
      <c r="A1745" s="19"/>
      <c r="B1745" s="20"/>
      <c r="C1745" s="21"/>
      <c r="D1745" s="19"/>
    </row>
    <row r="1746" spans="1:4">
      <c r="A1746" s="19"/>
      <c r="B1746" s="20"/>
      <c r="C1746" s="21"/>
      <c r="D1746" s="19"/>
    </row>
    <row r="1747" spans="1:4">
      <c r="A1747" s="19"/>
      <c r="B1747" s="20"/>
      <c r="C1747" s="21"/>
      <c r="D1747" s="19"/>
    </row>
    <row r="1748" spans="1:4">
      <c r="A1748" s="19"/>
      <c r="B1748" s="20"/>
      <c r="C1748" s="21"/>
      <c r="D1748" s="19"/>
    </row>
    <row r="1749" spans="1:4">
      <c r="A1749" s="19"/>
      <c r="B1749" s="20"/>
      <c r="C1749" s="21"/>
      <c r="D1749" s="19"/>
    </row>
    <row r="1750" spans="1:4">
      <c r="A1750" s="19"/>
      <c r="B1750" s="20"/>
      <c r="C1750" s="21"/>
      <c r="D1750" s="19"/>
    </row>
    <row r="1751" spans="1:4">
      <c r="A1751" s="19"/>
      <c r="B1751" s="20"/>
      <c r="C1751" s="21"/>
      <c r="D1751" s="19"/>
    </row>
    <row r="1752" spans="1:4">
      <c r="A1752" s="19"/>
      <c r="B1752" s="20"/>
      <c r="C1752" s="21"/>
      <c r="D1752" s="19"/>
    </row>
    <row r="1753" spans="1:4">
      <c r="A1753" s="19"/>
      <c r="B1753" s="20"/>
      <c r="C1753" s="21"/>
      <c r="D1753" s="19"/>
    </row>
    <row r="1754" spans="1:4">
      <c r="A1754" s="19"/>
      <c r="B1754" s="20"/>
      <c r="C1754" s="21"/>
      <c r="D1754" s="19"/>
    </row>
    <row r="1755" spans="1:4">
      <c r="A1755" s="19"/>
      <c r="B1755" s="20"/>
      <c r="C1755" s="21"/>
      <c r="D1755" s="19"/>
    </row>
    <row r="1756" spans="1:4">
      <c r="A1756" s="19"/>
      <c r="B1756" s="20"/>
      <c r="C1756" s="21"/>
      <c r="D1756" s="19"/>
    </row>
    <row r="1757" spans="1:4">
      <c r="A1757" s="19"/>
      <c r="B1757" s="20"/>
      <c r="C1757" s="21"/>
      <c r="D1757" s="19"/>
    </row>
    <row r="1758" spans="1:4">
      <c r="A1758" s="19"/>
      <c r="B1758" s="20"/>
      <c r="C1758" s="21"/>
      <c r="D1758" s="19"/>
    </row>
    <row r="1759" spans="1:4">
      <c r="A1759" s="19"/>
      <c r="B1759" s="20"/>
      <c r="C1759" s="21"/>
      <c r="D1759" s="19"/>
    </row>
    <row r="1760" spans="1:4">
      <c r="A1760" s="19"/>
      <c r="B1760" s="20"/>
      <c r="C1760" s="21"/>
      <c r="D1760" s="19"/>
    </row>
    <row r="1761" spans="1:4">
      <c r="A1761" s="19"/>
      <c r="B1761" s="20"/>
      <c r="C1761" s="21"/>
      <c r="D1761" s="19"/>
    </row>
    <row r="1762" spans="1:4">
      <c r="A1762" s="19"/>
      <c r="B1762" s="20"/>
      <c r="C1762" s="21"/>
      <c r="D1762" s="19"/>
    </row>
    <row r="1763" spans="1:4">
      <c r="A1763" s="19"/>
      <c r="B1763" s="20"/>
      <c r="C1763" s="21"/>
      <c r="D1763" s="19"/>
    </row>
    <row r="1764" spans="1:4">
      <c r="A1764" s="19"/>
      <c r="B1764" s="20"/>
      <c r="C1764" s="21"/>
      <c r="D1764" s="19"/>
    </row>
    <row r="1765" spans="1:4">
      <c r="A1765" s="19"/>
      <c r="B1765" s="20"/>
      <c r="C1765" s="21"/>
      <c r="D1765" s="19"/>
    </row>
    <row r="1766" spans="1:4">
      <c r="A1766" s="19"/>
      <c r="B1766" s="20"/>
      <c r="C1766" s="21"/>
      <c r="D1766" s="19"/>
    </row>
    <row r="1767" spans="1:4">
      <c r="A1767" s="19"/>
      <c r="B1767" s="20"/>
      <c r="C1767" s="21"/>
      <c r="D1767" s="19"/>
    </row>
    <row r="1768" spans="1:4">
      <c r="A1768" s="19"/>
      <c r="B1768" s="20"/>
      <c r="C1768" s="21"/>
      <c r="D1768" s="19"/>
    </row>
    <row r="1769" spans="1:4">
      <c r="A1769" s="19"/>
      <c r="B1769" s="20"/>
      <c r="C1769" s="21"/>
      <c r="D1769" s="19"/>
    </row>
    <row r="1770" spans="1:4">
      <c r="A1770" s="19"/>
      <c r="B1770" s="20"/>
      <c r="C1770" s="21"/>
      <c r="D1770" s="19"/>
    </row>
    <row r="1771" spans="1:4">
      <c r="A1771" s="19"/>
      <c r="B1771" s="20"/>
      <c r="C1771" s="21"/>
      <c r="D1771" s="19"/>
    </row>
    <row r="1772" spans="1:4">
      <c r="A1772" s="19"/>
      <c r="B1772" s="20"/>
      <c r="C1772" s="21"/>
      <c r="D1772" s="19"/>
    </row>
    <row r="1773" spans="1:4">
      <c r="A1773" s="19"/>
      <c r="B1773" s="20"/>
      <c r="C1773" s="21"/>
      <c r="D1773" s="19"/>
    </row>
    <row r="1774" spans="1:4">
      <c r="A1774" s="19"/>
      <c r="B1774" s="20"/>
      <c r="C1774" s="21"/>
      <c r="D1774" s="19"/>
    </row>
    <row r="1775" spans="1:4">
      <c r="A1775" s="19"/>
      <c r="B1775" s="20"/>
      <c r="C1775" s="21"/>
      <c r="D1775" s="19"/>
    </row>
    <row r="1776" spans="1:4">
      <c r="A1776" s="19"/>
      <c r="B1776" s="20"/>
      <c r="C1776" s="21"/>
      <c r="D1776" s="19"/>
    </row>
    <row r="1777" spans="1:4">
      <c r="A1777" s="19"/>
      <c r="B1777" s="20"/>
      <c r="C1777" s="21"/>
      <c r="D1777" s="19"/>
    </row>
    <row r="1778" spans="1:4">
      <c r="A1778" s="19"/>
      <c r="B1778" s="20"/>
      <c r="C1778" s="21"/>
      <c r="D1778" s="19"/>
    </row>
    <row r="1779" spans="1:4">
      <c r="A1779" s="19"/>
      <c r="B1779" s="20"/>
      <c r="C1779" s="21"/>
      <c r="D1779" s="19"/>
    </row>
    <row r="1780" spans="1:4">
      <c r="A1780" s="19"/>
      <c r="B1780" s="20"/>
      <c r="C1780" s="21"/>
      <c r="D1780" s="19"/>
    </row>
    <row r="1781" spans="1:4">
      <c r="A1781" s="19"/>
      <c r="B1781" s="20"/>
      <c r="C1781" s="21"/>
      <c r="D1781" s="19"/>
    </row>
    <row r="1782" spans="1:4">
      <c r="A1782" s="19"/>
      <c r="B1782" s="20"/>
      <c r="C1782" s="21"/>
      <c r="D1782" s="19"/>
    </row>
    <row r="1783" spans="1:4">
      <c r="A1783" s="19"/>
      <c r="B1783" s="20"/>
      <c r="C1783" s="21"/>
      <c r="D1783" s="19"/>
    </row>
    <row r="1784" spans="1:4">
      <c r="A1784" s="19"/>
      <c r="B1784" s="20"/>
      <c r="C1784" s="21"/>
      <c r="D1784" s="19"/>
    </row>
    <row r="1785" spans="1:4">
      <c r="A1785" s="19"/>
      <c r="B1785" s="20"/>
      <c r="C1785" s="21"/>
      <c r="D1785" s="19"/>
    </row>
    <row r="1786" spans="1:4">
      <c r="A1786" s="19"/>
      <c r="B1786" s="20"/>
      <c r="C1786" s="21"/>
      <c r="D1786" s="19"/>
    </row>
    <row r="1787" spans="1:4">
      <c r="A1787" s="19"/>
      <c r="B1787" s="20"/>
      <c r="C1787" s="21"/>
      <c r="D1787" s="19"/>
    </row>
    <row r="1788" spans="1:4">
      <c r="A1788" s="19"/>
      <c r="B1788" s="20"/>
      <c r="C1788" s="21"/>
      <c r="D1788" s="19"/>
    </row>
    <row r="1789" spans="1:4">
      <c r="A1789" s="19"/>
      <c r="B1789" s="20"/>
      <c r="C1789" s="21"/>
      <c r="D1789" s="19"/>
    </row>
    <row r="1790" spans="1:4">
      <c r="A1790" s="19"/>
      <c r="B1790" s="20"/>
      <c r="C1790" s="21"/>
      <c r="D1790" s="19"/>
    </row>
    <row r="1791" spans="1:4">
      <c r="A1791" s="19"/>
      <c r="B1791" s="20"/>
      <c r="C1791" s="21"/>
      <c r="D1791" s="19"/>
    </row>
    <row r="1792" spans="1:4">
      <c r="A1792" s="19"/>
      <c r="B1792" s="20"/>
      <c r="C1792" s="21"/>
      <c r="D1792" s="19"/>
    </row>
    <row r="1793" spans="1:4">
      <c r="A1793" s="19"/>
      <c r="B1793" s="20"/>
      <c r="C1793" s="21"/>
      <c r="D1793" s="19"/>
    </row>
    <row r="1794" spans="1:4">
      <c r="A1794" s="19"/>
      <c r="B1794" s="20"/>
      <c r="C1794" s="21"/>
      <c r="D1794" s="19"/>
    </row>
    <row r="1795" spans="1:4">
      <c r="A1795" s="19"/>
      <c r="B1795" s="20"/>
      <c r="C1795" s="21"/>
      <c r="D1795" s="19"/>
    </row>
    <row r="1796" spans="1:4">
      <c r="A1796" s="19"/>
      <c r="B1796" s="20"/>
      <c r="C1796" s="21"/>
      <c r="D1796" s="19"/>
    </row>
    <row r="1797" spans="1:4">
      <c r="A1797" s="19"/>
      <c r="B1797" s="20"/>
      <c r="C1797" s="21"/>
      <c r="D1797" s="19"/>
    </row>
    <row r="1798" spans="1:4">
      <c r="A1798" s="19"/>
      <c r="B1798" s="20"/>
      <c r="C1798" s="21"/>
      <c r="D1798" s="19"/>
    </row>
    <row r="1799" spans="1:4">
      <c r="A1799" s="19"/>
      <c r="B1799" s="20"/>
      <c r="C1799" s="21"/>
      <c r="D1799" s="19"/>
    </row>
    <row r="1800" spans="1:4">
      <c r="A1800" s="19"/>
      <c r="B1800" s="20"/>
      <c r="C1800" s="21"/>
      <c r="D1800" s="19"/>
    </row>
    <row r="1801" spans="1:4">
      <c r="A1801" s="19"/>
      <c r="B1801" s="20"/>
      <c r="C1801" s="21"/>
      <c r="D1801" s="19"/>
    </row>
    <row r="1802" spans="1:4">
      <c r="A1802" s="19"/>
      <c r="B1802" s="20"/>
      <c r="C1802" s="21"/>
      <c r="D1802" s="19"/>
    </row>
    <row r="1803" spans="1:4">
      <c r="A1803" s="19"/>
      <c r="B1803" s="20"/>
      <c r="C1803" s="21"/>
      <c r="D1803" s="19"/>
    </row>
    <row r="1804" spans="1:4">
      <c r="A1804" s="19"/>
      <c r="B1804" s="20"/>
      <c r="C1804" s="21"/>
      <c r="D1804" s="19"/>
    </row>
    <row r="1805" spans="1:4">
      <c r="A1805" s="19"/>
      <c r="B1805" s="20"/>
      <c r="C1805" s="21"/>
      <c r="D1805" s="19"/>
    </row>
    <row r="1806" spans="1:4">
      <c r="A1806" s="19"/>
      <c r="B1806" s="20"/>
      <c r="C1806" s="21"/>
      <c r="D1806" s="19"/>
    </row>
    <row r="1807" spans="1:4">
      <c r="A1807" s="19"/>
      <c r="B1807" s="20"/>
      <c r="C1807" s="21"/>
      <c r="D1807" s="19"/>
    </row>
    <row r="1808" spans="1:4">
      <c r="A1808" s="19"/>
      <c r="B1808" s="20"/>
      <c r="C1808" s="21"/>
      <c r="D1808" s="19"/>
    </row>
    <row r="1809" spans="1:4">
      <c r="A1809" s="19"/>
      <c r="B1809" s="20"/>
      <c r="C1809" s="21"/>
      <c r="D1809" s="19"/>
    </row>
    <row r="1810" spans="1:4">
      <c r="A1810" s="19"/>
      <c r="B1810" s="20"/>
      <c r="C1810" s="21"/>
      <c r="D1810" s="19"/>
    </row>
    <row r="1811" spans="1:4">
      <c r="A1811" s="19"/>
      <c r="B1811" s="20"/>
      <c r="C1811" s="21"/>
      <c r="D1811" s="19"/>
    </row>
    <row r="1812" spans="1:4">
      <c r="A1812" s="19"/>
      <c r="B1812" s="20"/>
      <c r="C1812" s="21"/>
      <c r="D1812" s="19"/>
    </row>
    <row r="1813" spans="1:4">
      <c r="A1813" s="19"/>
      <c r="B1813" s="20"/>
      <c r="C1813" s="21"/>
      <c r="D1813" s="19"/>
    </row>
    <row r="1814" spans="1:4">
      <c r="A1814" s="19"/>
      <c r="B1814" s="20"/>
      <c r="C1814" s="21"/>
      <c r="D1814" s="19"/>
    </row>
    <row r="1815" spans="1:4">
      <c r="A1815" s="19"/>
      <c r="B1815" s="20"/>
      <c r="C1815" s="21"/>
      <c r="D1815" s="19"/>
    </row>
    <row r="1816" spans="1:4">
      <c r="A1816" s="19"/>
      <c r="B1816" s="20"/>
      <c r="C1816" s="21"/>
      <c r="D1816" s="19"/>
    </row>
    <row r="1817" spans="1:4">
      <c r="A1817" s="19"/>
      <c r="B1817" s="20"/>
      <c r="C1817" s="21"/>
      <c r="D1817" s="19"/>
    </row>
    <row r="1818" spans="1:4">
      <c r="A1818" s="19"/>
      <c r="B1818" s="20"/>
      <c r="C1818" s="21"/>
      <c r="D1818" s="19"/>
    </row>
    <row r="1819" spans="1:4">
      <c r="A1819" s="19"/>
      <c r="B1819" s="20"/>
      <c r="C1819" s="21"/>
      <c r="D1819" s="19"/>
    </row>
    <row r="1820" spans="1:4">
      <c r="A1820" s="19"/>
      <c r="B1820" s="20"/>
      <c r="C1820" s="21"/>
      <c r="D1820" s="19"/>
    </row>
    <row r="1821" spans="1:4">
      <c r="A1821" s="19"/>
      <c r="B1821" s="20"/>
      <c r="C1821" s="21"/>
      <c r="D1821" s="19"/>
    </row>
    <row r="1822" spans="1:4">
      <c r="A1822" s="19"/>
      <c r="B1822" s="20"/>
      <c r="C1822" s="21"/>
      <c r="D1822" s="19"/>
    </row>
    <row r="1823" spans="1:4">
      <c r="A1823" s="19"/>
      <c r="B1823" s="20"/>
      <c r="C1823" s="21"/>
      <c r="D1823" s="19"/>
    </row>
    <row r="1824" spans="1:4">
      <c r="A1824" s="19"/>
      <c r="B1824" s="20"/>
      <c r="C1824" s="21"/>
      <c r="D1824" s="19"/>
    </row>
    <row r="1825" spans="1:4">
      <c r="A1825" s="19"/>
      <c r="B1825" s="20"/>
      <c r="C1825" s="21"/>
      <c r="D1825" s="19"/>
    </row>
    <row r="1826" spans="1:4">
      <c r="A1826" s="19"/>
      <c r="B1826" s="20"/>
      <c r="C1826" s="21"/>
      <c r="D1826" s="19"/>
    </row>
    <row r="1827" spans="1:4">
      <c r="A1827" s="19"/>
      <c r="B1827" s="20"/>
      <c r="C1827" s="21"/>
      <c r="D1827" s="19"/>
    </row>
    <row r="1828" spans="1:4">
      <c r="A1828" s="19"/>
      <c r="B1828" s="20"/>
      <c r="C1828" s="21"/>
      <c r="D1828" s="19"/>
    </row>
    <row r="1829" spans="1:4">
      <c r="A1829" s="19"/>
      <c r="B1829" s="20"/>
      <c r="C1829" s="21"/>
      <c r="D1829" s="19"/>
    </row>
    <row r="1830" spans="1:4">
      <c r="A1830" s="19"/>
      <c r="B1830" s="20"/>
      <c r="C1830" s="21"/>
      <c r="D1830" s="19"/>
    </row>
    <row r="1831" spans="1:4">
      <c r="A1831" s="19"/>
      <c r="B1831" s="20"/>
      <c r="C1831" s="21"/>
      <c r="D1831" s="19"/>
    </row>
    <row r="1832" spans="1:4">
      <c r="A1832" s="19"/>
      <c r="B1832" s="20"/>
      <c r="C1832" s="21"/>
      <c r="D1832" s="19"/>
    </row>
    <row r="1833" spans="1:4">
      <c r="A1833" s="19"/>
      <c r="B1833" s="20"/>
      <c r="C1833" s="21"/>
      <c r="D1833" s="19"/>
    </row>
    <row r="1834" spans="1:4">
      <c r="A1834" s="19"/>
      <c r="B1834" s="20"/>
      <c r="C1834" s="21"/>
      <c r="D1834" s="19"/>
    </row>
    <row r="1835" spans="1:4">
      <c r="A1835" s="19"/>
      <c r="B1835" s="20"/>
      <c r="C1835" s="21"/>
      <c r="D1835" s="19"/>
    </row>
    <row r="1836" spans="1:4">
      <c r="A1836" s="19"/>
      <c r="B1836" s="20"/>
      <c r="C1836" s="21"/>
      <c r="D1836" s="19"/>
    </row>
    <row r="1837" spans="1:4">
      <c r="A1837" s="19"/>
      <c r="B1837" s="20"/>
      <c r="C1837" s="21"/>
      <c r="D1837" s="19"/>
    </row>
    <row r="1838" spans="1:4">
      <c r="A1838" s="19"/>
      <c r="B1838" s="20"/>
      <c r="C1838" s="21"/>
      <c r="D1838" s="19"/>
    </row>
    <row r="1839" spans="1:4">
      <c r="A1839" s="19"/>
      <c r="B1839" s="20"/>
      <c r="C1839" s="21"/>
      <c r="D1839" s="19"/>
    </row>
    <row r="1840" spans="1:4">
      <c r="A1840" s="19"/>
      <c r="B1840" s="20"/>
      <c r="C1840" s="21"/>
      <c r="D1840" s="19"/>
    </row>
    <row r="1841" spans="1:4">
      <c r="A1841" s="19"/>
      <c r="B1841" s="20"/>
      <c r="C1841" s="21"/>
      <c r="D1841" s="19"/>
    </row>
    <row r="1842" spans="1:4">
      <c r="A1842" s="19"/>
      <c r="B1842" s="20"/>
      <c r="C1842" s="21"/>
      <c r="D1842" s="19"/>
    </row>
    <row r="1843" spans="1:4">
      <c r="A1843" s="19"/>
      <c r="B1843" s="20"/>
      <c r="C1843" s="21"/>
      <c r="D1843" s="19"/>
    </row>
    <row r="1844" spans="1:4">
      <c r="A1844" s="19"/>
      <c r="B1844" s="20"/>
      <c r="C1844" s="21"/>
      <c r="D1844" s="19"/>
    </row>
    <row r="1845" spans="1:4">
      <c r="A1845" s="19"/>
      <c r="B1845" s="20"/>
      <c r="C1845" s="21"/>
      <c r="D1845" s="19"/>
    </row>
    <row r="1846" spans="1:4">
      <c r="A1846" s="19"/>
      <c r="B1846" s="20"/>
      <c r="C1846" s="21"/>
      <c r="D1846" s="19"/>
    </row>
    <row r="1847" spans="1:4">
      <c r="A1847" s="19"/>
      <c r="B1847" s="20"/>
      <c r="C1847" s="21"/>
      <c r="D1847" s="19"/>
    </row>
    <row r="1848" spans="1:4">
      <c r="A1848" s="19"/>
      <c r="B1848" s="20"/>
      <c r="C1848" s="21"/>
      <c r="D1848" s="19"/>
    </row>
    <row r="1849" spans="1:4">
      <c r="A1849" s="19"/>
      <c r="B1849" s="20"/>
      <c r="C1849" s="21"/>
      <c r="D1849" s="19"/>
    </row>
    <row r="1850" spans="1:4">
      <c r="A1850" s="19"/>
      <c r="B1850" s="20"/>
      <c r="C1850" s="21"/>
      <c r="D1850" s="19"/>
    </row>
    <row r="1851" spans="1:4">
      <c r="A1851" s="19"/>
      <c r="B1851" s="20"/>
      <c r="C1851" s="21"/>
      <c r="D1851" s="19"/>
    </row>
    <row r="1852" spans="1:4">
      <c r="A1852" s="19"/>
      <c r="B1852" s="20"/>
      <c r="C1852" s="21"/>
      <c r="D1852" s="19"/>
    </row>
    <row r="1853" spans="1:4">
      <c r="A1853" s="19"/>
      <c r="B1853" s="20"/>
      <c r="C1853" s="21"/>
      <c r="D1853" s="19"/>
    </row>
    <row r="1854" spans="1:4">
      <c r="A1854" s="19"/>
      <c r="B1854" s="20"/>
      <c r="C1854" s="21"/>
      <c r="D1854" s="19"/>
    </row>
    <row r="1855" spans="1:4">
      <c r="A1855" s="19"/>
      <c r="B1855" s="20"/>
      <c r="C1855" s="21"/>
      <c r="D1855" s="19"/>
    </row>
    <row r="1856" spans="1:4">
      <c r="A1856" s="19"/>
      <c r="B1856" s="20"/>
      <c r="C1856" s="21"/>
      <c r="D1856" s="19"/>
    </row>
    <row r="1857" spans="1:4">
      <c r="A1857" s="19"/>
      <c r="B1857" s="20"/>
      <c r="C1857" s="21"/>
      <c r="D1857" s="19"/>
    </row>
    <row r="1858" spans="1:4">
      <c r="A1858" s="19"/>
      <c r="B1858" s="20"/>
      <c r="C1858" s="21"/>
      <c r="D1858" s="19"/>
    </row>
    <row r="1859" spans="1:4">
      <c r="A1859" s="19"/>
      <c r="B1859" s="20"/>
      <c r="C1859" s="21"/>
      <c r="D1859" s="19"/>
    </row>
    <row r="1860" spans="1:4">
      <c r="A1860" s="19"/>
      <c r="B1860" s="20"/>
      <c r="C1860" s="21"/>
      <c r="D1860" s="19"/>
    </row>
    <row r="1861" spans="1:4">
      <c r="A1861" s="19"/>
      <c r="B1861" s="20"/>
      <c r="C1861" s="21"/>
      <c r="D1861" s="19"/>
    </row>
    <row r="1862" spans="1:4">
      <c r="A1862" s="19"/>
      <c r="B1862" s="20"/>
      <c r="C1862" s="21"/>
      <c r="D1862" s="19"/>
    </row>
    <row r="1863" spans="1:4">
      <c r="A1863" s="19"/>
      <c r="B1863" s="20"/>
      <c r="C1863" s="21"/>
      <c r="D1863" s="19"/>
    </row>
    <row r="1864" spans="1:4">
      <c r="A1864" s="19"/>
      <c r="B1864" s="20"/>
      <c r="C1864" s="21"/>
      <c r="D1864" s="19"/>
    </row>
    <row r="1865" spans="1:4">
      <c r="A1865" s="19"/>
      <c r="B1865" s="20"/>
      <c r="C1865" s="21"/>
      <c r="D1865" s="19"/>
    </row>
    <row r="1866" spans="1:4">
      <c r="A1866" s="19"/>
      <c r="B1866" s="20"/>
      <c r="C1866" s="21"/>
      <c r="D1866" s="19"/>
    </row>
    <row r="1867" spans="1:4">
      <c r="A1867" s="19"/>
      <c r="B1867" s="20"/>
      <c r="C1867" s="21"/>
      <c r="D1867" s="19"/>
    </row>
    <row r="1868" spans="1:4">
      <c r="A1868" s="19"/>
      <c r="B1868" s="20"/>
      <c r="C1868" s="21"/>
      <c r="D1868" s="19"/>
    </row>
    <row r="1869" spans="1:4">
      <c r="A1869" s="19"/>
      <c r="B1869" s="20"/>
      <c r="C1869" s="21"/>
      <c r="D1869" s="19"/>
    </row>
    <row r="1870" spans="1:4">
      <c r="A1870" s="19"/>
      <c r="B1870" s="20"/>
      <c r="C1870" s="21"/>
      <c r="D1870" s="19"/>
    </row>
    <row r="1871" spans="1:4">
      <c r="A1871" s="19"/>
      <c r="B1871" s="20"/>
      <c r="C1871" s="21"/>
      <c r="D1871" s="19"/>
    </row>
    <row r="1872" spans="1:4">
      <c r="A1872" s="19"/>
      <c r="B1872" s="20"/>
      <c r="C1872" s="21"/>
      <c r="D1872" s="19"/>
    </row>
    <row r="1873" spans="1:4">
      <c r="A1873" s="19"/>
      <c r="B1873" s="20"/>
      <c r="C1873" s="21"/>
      <c r="D1873" s="19"/>
    </row>
    <row r="1874" spans="1:4">
      <c r="A1874" s="19"/>
      <c r="B1874" s="20"/>
      <c r="C1874" s="21"/>
      <c r="D1874" s="19"/>
    </row>
    <row r="1875" spans="1:4">
      <c r="A1875" s="19"/>
      <c r="B1875" s="20"/>
      <c r="C1875" s="21"/>
      <c r="D1875" s="19"/>
    </row>
    <row r="1876" spans="1:4">
      <c r="A1876" s="19"/>
      <c r="B1876" s="20"/>
      <c r="C1876" s="21"/>
      <c r="D1876" s="19"/>
    </row>
    <row r="1877" spans="1:4">
      <c r="A1877" s="19"/>
      <c r="B1877" s="20"/>
      <c r="C1877" s="21"/>
      <c r="D1877" s="19"/>
    </row>
    <row r="1878" spans="1:4">
      <c r="A1878" s="19"/>
      <c r="B1878" s="20"/>
      <c r="C1878" s="21"/>
      <c r="D1878" s="19"/>
    </row>
    <row r="1879" spans="1:4">
      <c r="A1879" s="19"/>
      <c r="B1879" s="20"/>
      <c r="C1879" s="21"/>
      <c r="D1879" s="19"/>
    </row>
    <row r="1880" spans="1:4">
      <c r="A1880" s="19"/>
      <c r="B1880" s="20"/>
      <c r="C1880" s="21"/>
      <c r="D1880" s="19"/>
    </row>
    <row r="1881" spans="1:4">
      <c r="A1881" s="19"/>
      <c r="B1881" s="20"/>
      <c r="C1881" s="21"/>
      <c r="D1881" s="19"/>
    </row>
    <row r="1882" spans="1:4">
      <c r="A1882" s="19"/>
      <c r="B1882" s="20"/>
      <c r="C1882" s="21"/>
      <c r="D1882" s="19"/>
    </row>
    <row r="1883" spans="1:4">
      <c r="A1883" s="19"/>
      <c r="B1883" s="20"/>
      <c r="C1883" s="21"/>
      <c r="D1883" s="19"/>
    </row>
    <row r="1884" spans="1:4">
      <c r="A1884" s="19"/>
      <c r="B1884" s="20"/>
      <c r="C1884" s="21"/>
      <c r="D1884" s="19"/>
    </row>
    <row r="1885" spans="1:4">
      <c r="A1885" s="19"/>
      <c r="B1885" s="20"/>
      <c r="C1885" s="21"/>
      <c r="D1885" s="19"/>
    </row>
    <row r="1886" spans="1:4">
      <c r="A1886" s="19"/>
      <c r="B1886" s="20"/>
      <c r="C1886" s="21"/>
      <c r="D1886" s="19"/>
    </row>
    <row r="1887" spans="1:4">
      <c r="A1887" s="19"/>
      <c r="B1887" s="20"/>
      <c r="C1887" s="21"/>
      <c r="D1887" s="19"/>
    </row>
    <row r="1888" spans="1:4">
      <c r="A1888" s="19"/>
      <c r="B1888" s="20"/>
      <c r="C1888" s="21"/>
      <c r="D1888" s="19"/>
    </row>
    <row r="1889" spans="1:4">
      <c r="A1889" s="19"/>
      <c r="B1889" s="20"/>
      <c r="C1889" s="21"/>
      <c r="D1889" s="19"/>
    </row>
    <row r="1890" spans="1:4">
      <c r="A1890" s="19"/>
      <c r="B1890" s="20"/>
      <c r="C1890" s="21"/>
      <c r="D1890" s="19"/>
    </row>
    <row r="1891" spans="1:4">
      <c r="A1891" s="19"/>
      <c r="B1891" s="20"/>
      <c r="C1891" s="21"/>
      <c r="D1891" s="19"/>
    </row>
    <row r="1892" spans="1:4">
      <c r="A1892" s="19"/>
      <c r="B1892" s="20"/>
      <c r="C1892" s="21"/>
      <c r="D1892" s="19"/>
    </row>
    <row r="1893" spans="1:4">
      <c r="A1893" s="19"/>
      <c r="B1893" s="20"/>
      <c r="C1893" s="21"/>
      <c r="D1893" s="19"/>
    </row>
    <row r="1894" spans="1:4">
      <c r="A1894" s="19"/>
      <c r="B1894" s="20"/>
      <c r="C1894" s="21"/>
      <c r="D1894" s="19"/>
    </row>
    <row r="1895" spans="1:4">
      <c r="A1895" s="19"/>
      <c r="B1895" s="20"/>
      <c r="C1895" s="21"/>
      <c r="D1895" s="19"/>
    </row>
    <row r="1896" spans="1:4">
      <c r="A1896" s="19"/>
      <c r="B1896" s="20"/>
      <c r="C1896" s="21"/>
      <c r="D1896" s="19"/>
    </row>
    <row r="1897" spans="1:4">
      <c r="A1897" s="19"/>
      <c r="B1897" s="20"/>
      <c r="C1897" s="21"/>
      <c r="D1897" s="19"/>
    </row>
    <row r="1898" spans="1:4">
      <c r="A1898" s="19"/>
      <c r="B1898" s="20"/>
      <c r="C1898" s="21"/>
      <c r="D1898" s="19"/>
    </row>
    <row r="1899" spans="1:4">
      <c r="A1899" s="19"/>
      <c r="B1899" s="20"/>
      <c r="C1899" s="21"/>
      <c r="D1899" s="19"/>
    </row>
    <row r="1900" spans="1:4">
      <c r="A1900" s="19"/>
      <c r="B1900" s="20"/>
      <c r="C1900" s="21"/>
      <c r="D1900" s="19"/>
    </row>
    <row r="1901" spans="1:4">
      <c r="A1901" s="19"/>
      <c r="B1901" s="20"/>
      <c r="C1901" s="21"/>
      <c r="D1901" s="19"/>
    </row>
    <row r="1902" spans="1:4">
      <c r="A1902" s="19"/>
      <c r="B1902" s="20"/>
      <c r="C1902" s="21"/>
      <c r="D1902" s="19"/>
    </row>
    <row r="1903" spans="1:4">
      <c r="A1903" s="19"/>
      <c r="B1903" s="20"/>
      <c r="C1903" s="21"/>
      <c r="D1903" s="19"/>
    </row>
    <row r="1904" spans="1:4">
      <c r="A1904" s="19"/>
      <c r="B1904" s="20"/>
      <c r="C1904" s="21"/>
      <c r="D1904" s="19"/>
    </row>
    <row r="1905" spans="1:4">
      <c r="A1905" s="19"/>
      <c r="B1905" s="20"/>
      <c r="C1905" s="21"/>
      <c r="D1905" s="19"/>
    </row>
    <row r="1906" spans="1:4">
      <c r="A1906" s="19"/>
      <c r="B1906" s="20"/>
      <c r="C1906" s="21"/>
      <c r="D1906" s="19"/>
    </row>
    <row r="1907" spans="1:4">
      <c r="A1907" s="19"/>
      <c r="B1907" s="20"/>
      <c r="C1907" s="21"/>
      <c r="D1907" s="19"/>
    </row>
    <row r="1908" spans="1:4">
      <c r="A1908" s="19"/>
      <c r="B1908" s="20"/>
      <c r="C1908" s="21"/>
      <c r="D1908" s="19"/>
    </row>
    <row r="1909" spans="1:4">
      <c r="A1909" s="19"/>
      <c r="B1909" s="20"/>
      <c r="C1909" s="21"/>
      <c r="D1909" s="19"/>
    </row>
    <row r="1910" spans="1:4">
      <c r="A1910" s="19"/>
      <c r="B1910" s="20"/>
      <c r="C1910" s="21"/>
      <c r="D1910" s="19"/>
    </row>
    <row r="1911" spans="1:4">
      <c r="A1911" s="19"/>
      <c r="B1911" s="20"/>
      <c r="C1911" s="21"/>
      <c r="D1911" s="19"/>
    </row>
    <row r="1912" spans="1:4">
      <c r="A1912" s="19"/>
      <c r="B1912" s="20"/>
      <c r="C1912" s="21"/>
      <c r="D1912" s="19"/>
    </row>
    <row r="1913" spans="1:4">
      <c r="A1913" s="19"/>
      <c r="B1913" s="20"/>
      <c r="C1913" s="21"/>
      <c r="D1913" s="19"/>
    </row>
    <row r="1914" spans="1:4">
      <c r="A1914" s="19"/>
      <c r="B1914" s="20"/>
      <c r="C1914" s="21"/>
      <c r="D1914" s="19"/>
    </row>
    <row r="1915" spans="1:4">
      <c r="A1915" s="19"/>
      <c r="B1915" s="20"/>
      <c r="C1915" s="21"/>
      <c r="D1915" s="19"/>
    </row>
    <row r="1916" spans="1:4">
      <c r="A1916" s="19"/>
      <c r="B1916" s="20"/>
      <c r="C1916" s="21"/>
      <c r="D1916" s="19"/>
    </row>
    <row r="1917" spans="1:4">
      <c r="A1917" s="19"/>
      <c r="B1917" s="20"/>
      <c r="C1917" s="21"/>
      <c r="D1917" s="19"/>
    </row>
    <row r="1918" spans="1:4">
      <c r="A1918" s="19"/>
      <c r="B1918" s="20"/>
      <c r="C1918" s="21"/>
      <c r="D1918" s="19"/>
    </row>
    <row r="1919" spans="1:4">
      <c r="A1919" s="19"/>
      <c r="B1919" s="20"/>
      <c r="C1919" s="21"/>
      <c r="D1919" s="19"/>
    </row>
    <row r="1920" spans="1:4">
      <c r="A1920" s="19"/>
      <c r="B1920" s="20"/>
      <c r="C1920" s="21"/>
      <c r="D1920" s="19"/>
    </row>
    <row r="1921" spans="1:4">
      <c r="A1921" s="19"/>
      <c r="B1921" s="20"/>
      <c r="C1921" s="21"/>
      <c r="D1921" s="19"/>
    </row>
    <row r="1922" spans="1:4">
      <c r="A1922" s="19"/>
      <c r="B1922" s="20"/>
      <c r="C1922" s="21"/>
      <c r="D1922" s="19"/>
    </row>
    <row r="1923" spans="1:4">
      <c r="A1923" s="19"/>
      <c r="B1923" s="20"/>
      <c r="C1923" s="21"/>
      <c r="D1923" s="19"/>
    </row>
    <row r="1924" spans="1:4">
      <c r="A1924" s="19"/>
      <c r="B1924" s="20"/>
      <c r="C1924" s="21"/>
      <c r="D1924" s="19"/>
    </row>
    <row r="1925" spans="1:4">
      <c r="A1925" s="19"/>
      <c r="B1925" s="20"/>
      <c r="C1925" s="21"/>
      <c r="D1925" s="19"/>
    </row>
    <row r="1926" spans="1:4">
      <c r="A1926" s="19"/>
      <c r="B1926" s="20"/>
      <c r="C1926" s="21"/>
      <c r="D1926" s="19"/>
    </row>
    <row r="1927" spans="1:4">
      <c r="A1927" s="19"/>
      <c r="B1927" s="20"/>
      <c r="C1927" s="21"/>
      <c r="D1927" s="19"/>
    </row>
    <row r="1928" spans="1:4">
      <c r="A1928" s="19"/>
      <c r="B1928" s="20"/>
      <c r="C1928" s="21"/>
      <c r="D1928" s="19"/>
    </row>
    <row r="1929" spans="1:4">
      <c r="A1929" s="19"/>
      <c r="B1929" s="20"/>
      <c r="C1929" s="21"/>
      <c r="D1929" s="19"/>
    </row>
    <row r="1930" spans="1:4">
      <c r="A1930" s="19"/>
      <c r="B1930" s="20"/>
      <c r="C1930" s="21"/>
      <c r="D1930" s="19"/>
    </row>
    <row r="1931" spans="1:4">
      <c r="A1931" s="19"/>
      <c r="B1931" s="20"/>
      <c r="C1931" s="21"/>
      <c r="D1931" s="19"/>
    </row>
    <row r="1932" spans="1:4">
      <c r="A1932" s="19"/>
      <c r="B1932" s="20"/>
      <c r="C1932" s="21"/>
      <c r="D1932" s="19"/>
    </row>
    <row r="1933" spans="1:4">
      <c r="A1933" s="19"/>
      <c r="B1933" s="20"/>
      <c r="C1933" s="21"/>
      <c r="D1933" s="19"/>
    </row>
    <row r="1934" spans="1:4">
      <c r="A1934" s="19"/>
      <c r="B1934" s="20"/>
      <c r="C1934" s="21"/>
      <c r="D1934" s="19"/>
    </row>
    <row r="1935" spans="1:4">
      <c r="A1935" s="19"/>
      <c r="B1935" s="20"/>
      <c r="C1935" s="21"/>
      <c r="D1935" s="19"/>
    </row>
    <row r="1936" spans="1:4">
      <c r="A1936" s="19"/>
      <c r="B1936" s="20"/>
      <c r="C1936" s="21"/>
      <c r="D1936" s="19"/>
    </row>
    <row r="1937" spans="1:4">
      <c r="A1937" s="19"/>
      <c r="B1937" s="20"/>
      <c r="C1937" s="21"/>
      <c r="D1937" s="19"/>
    </row>
    <row r="1938" spans="1:4">
      <c r="A1938" s="19"/>
      <c r="B1938" s="20"/>
      <c r="C1938" s="21"/>
      <c r="D1938" s="19"/>
    </row>
    <row r="1939" spans="1:4">
      <c r="A1939" s="19"/>
      <c r="B1939" s="20"/>
      <c r="C1939" s="21"/>
      <c r="D1939" s="19"/>
    </row>
    <row r="1940" spans="1:4">
      <c r="A1940" s="19"/>
      <c r="B1940" s="20"/>
      <c r="C1940" s="21"/>
      <c r="D1940" s="19"/>
    </row>
    <row r="1941" spans="1:4">
      <c r="A1941" s="19"/>
      <c r="B1941" s="20"/>
      <c r="C1941" s="21"/>
      <c r="D1941" s="19"/>
    </row>
    <row r="1942" spans="1:4">
      <c r="A1942" s="19"/>
      <c r="B1942" s="20"/>
      <c r="C1942" s="21"/>
      <c r="D1942" s="19"/>
    </row>
    <row r="1943" spans="1:4">
      <c r="A1943" s="19"/>
      <c r="B1943" s="20"/>
      <c r="C1943" s="21"/>
      <c r="D1943" s="19"/>
    </row>
    <row r="1944" spans="1:4">
      <c r="A1944" s="19"/>
      <c r="B1944" s="20"/>
      <c r="C1944" s="21"/>
      <c r="D1944" s="19"/>
    </row>
    <row r="1945" spans="1:4">
      <c r="A1945" s="19"/>
      <c r="B1945" s="20"/>
      <c r="C1945" s="21"/>
      <c r="D1945" s="19"/>
    </row>
    <row r="1946" spans="1:4">
      <c r="A1946" s="19"/>
      <c r="B1946" s="20"/>
      <c r="C1946" s="21"/>
      <c r="D1946" s="19"/>
    </row>
    <row r="1947" spans="1:4">
      <c r="A1947" s="19"/>
      <c r="B1947" s="20"/>
      <c r="C1947" s="21"/>
      <c r="D1947" s="19"/>
    </row>
    <row r="1948" spans="1:4">
      <c r="A1948" s="19"/>
      <c r="B1948" s="20"/>
      <c r="C1948" s="21"/>
      <c r="D1948" s="19"/>
    </row>
    <row r="1949" spans="1:4">
      <c r="A1949" s="19"/>
      <c r="B1949" s="20"/>
      <c r="C1949" s="21"/>
      <c r="D1949" s="19"/>
    </row>
    <row r="1950" spans="1:4">
      <c r="A1950" s="19"/>
      <c r="B1950" s="20"/>
      <c r="C1950" s="21"/>
      <c r="D1950" s="19"/>
    </row>
    <row r="1951" spans="1:4">
      <c r="A1951" s="19"/>
      <c r="B1951" s="20"/>
      <c r="C1951" s="21"/>
      <c r="D1951" s="19"/>
    </row>
    <row r="1952" spans="1:4">
      <c r="A1952" s="19"/>
      <c r="B1952" s="20"/>
      <c r="C1952" s="21"/>
      <c r="D1952" s="19"/>
    </row>
    <row r="1953" spans="1:4">
      <c r="A1953" s="19"/>
      <c r="B1953" s="20"/>
      <c r="C1953" s="21"/>
      <c r="D1953" s="19"/>
    </row>
    <row r="1954" spans="1:4">
      <c r="A1954" s="19"/>
      <c r="B1954" s="20"/>
      <c r="C1954" s="21"/>
      <c r="D1954" s="19"/>
    </row>
    <row r="1955" spans="1:4">
      <c r="A1955" s="19"/>
      <c r="B1955" s="20"/>
      <c r="C1955" s="21"/>
      <c r="D1955" s="19"/>
    </row>
    <row r="1956" spans="1:4">
      <c r="A1956" s="19"/>
      <c r="B1956" s="20"/>
      <c r="C1956" s="21"/>
      <c r="D1956" s="19"/>
    </row>
    <row r="1957" spans="1:4">
      <c r="A1957" s="19"/>
      <c r="B1957" s="20"/>
      <c r="C1957" s="21"/>
      <c r="D1957" s="19"/>
    </row>
    <row r="1958" spans="1:4">
      <c r="A1958" s="19"/>
      <c r="B1958" s="20"/>
      <c r="C1958" s="21"/>
      <c r="D1958" s="19"/>
    </row>
    <row r="1959" spans="1:4">
      <c r="A1959" s="19"/>
      <c r="B1959" s="20"/>
      <c r="C1959" s="21"/>
      <c r="D1959" s="19"/>
    </row>
    <row r="1960" spans="1:4">
      <c r="A1960" s="19"/>
      <c r="B1960" s="20"/>
      <c r="C1960" s="21"/>
      <c r="D1960" s="19"/>
    </row>
    <row r="1961" spans="1:4">
      <c r="A1961" s="19"/>
      <c r="B1961" s="20"/>
      <c r="C1961" s="21"/>
      <c r="D1961" s="19"/>
    </row>
    <row r="1962" spans="1:4">
      <c r="A1962" s="19"/>
      <c r="B1962" s="20"/>
      <c r="C1962" s="21"/>
      <c r="D1962" s="19"/>
    </row>
    <row r="1963" spans="1:4">
      <c r="A1963" s="19"/>
      <c r="B1963" s="20"/>
      <c r="C1963" s="21"/>
      <c r="D1963" s="19"/>
    </row>
    <row r="1964" spans="1:4">
      <c r="A1964" s="19"/>
      <c r="B1964" s="20"/>
      <c r="C1964" s="21"/>
      <c r="D1964" s="19"/>
    </row>
    <row r="1965" spans="1:4">
      <c r="A1965" s="19"/>
      <c r="B1965" s="20"/>
      <c r="C1965" s="21"/>
      <c r="D1965" s="19"/>
    </row>
    <row r="1966" spans="1:4">
      <c r="A1966" s="19"/>
      <c r="B1966" s="20"/>
      <c r="C1966" s="21"/>
      <c r="D1966" s="19"/>
    </row>
    <row r="1967" spans="1:4">
      <c r="A1967" s="19"/>
      <c r="B1967" s="20"/>
      <c r="C1967" s="21"/>
      <c r="D1967" s="19"/>
    </row>
    <row r="1968" spans="1:4">
      <c r="A1968" s="19"/>
      <c r="B1968" s="20"/>
      <c r="C1968" s="21"/>
      <c r="D1968" s="19"/>
    </row>
    <row r="1969" spans="1:4">
      <c r="A1969" s="19"/>
      <c r="B1969" s="20"/>
      <c r="C1969" s="21"/>
      <c r="D1969" s="19"/>
    </row>
    <row r="1970" spans="1:4">
      <c r="A1970" s="19"/>
      <c r="B1970" s="20"/>
      <c r="C1970" s="21"/>
      <c r="D1970" s="19"/>
    </row>
    <row r="1971" spans="1:4">
      <c r="A1971" s="19"/>
      <c r="B1971" s="20"/>
      <c r="C1971" s="21"/>
      <c r="D1971" s="19"/>
    </row>
    <row r="1972" spans="1:4">
      <c r="A1972" s="19"/>
      <c r="B1972" s="20"/>
      <c r="C1972" s="21"/>
      <c r="D1972" s="19"/>
    </row>
    <row r="1973" spans="1:4">
      <c r="A1973" s="19"/>
      <c r="B1973" s="20"/>
      <c r="C1973" s="21"/>
      <c r="D1973" s="19"/>
    </row>
    <row r="1974" spans="1:4">
      <c r="A1974" s="19"/>
      <c r="B1974" s="20"/>
      <c r="C1974" s="21"/>
      <c r="D1974" s="19"/>
    </row>
    <row r="1975" spans="1:4">
      <c r="A1975" s="19"/>
      <c r="B1975" s="20"/>
      <c r="C1975" s="21"/>
      <c r="D1975" s="19"/>
    </row>
    <row r="1976" spans="1:4">
      <c r="A1976" s="19"/>
      <c r="B1976" s="20"/>
      <c r="C1976" s="21"/>
      <c r="D1976" s="19"/>
    </row>
    <row r="1977" spans="1:4">
      <c r="A1977" s="19"/>
      <c r="B1977" s="20"/>
      <c r="C1977" s="21"/>
      <c r="D1977" s="19"/>
    </row>
    <row r="1978" spans="1:4">
      <c r="A1978" s="19"/>
      <c r="B1978" s="20"/>
      <c r="C1978" s="21"/>
      <c r="D1978" s="19"/>
    </row>
    <row r="1979" spans="1:4">
      <c r="A1979" s="19"/>
      <c r="B1979" s="20"/>
      <c r="C1979" s="21"/>
      <c r="D1979" s="19"/>
    </row>
    <row r="1980" spans="1:4">
      <c r="A1980" s="19"/>
      <c r="B1980" s="20"/>
      <c r="C1980" s="21"/>
      <c r="D1980" s="19"/>
    </row>
    <row r="1981" spans="1:4">
      <c r="A1981" s="19"/>
      <c r="B1981" s="20"/>
      <c r="C1981" s="21"/>
      <c r="D1981" s="19"/>
    </row>
    <row r="1982" spans="1:4">
      <c r="A1982" s="19"/>
      <c r="B1982" s="20"/>
      <c r="C1982" s="21"/>
      <c r="D1982" s="19"/>
    </row>
    <row r="1983" spans="1:4">
      <c r="A1983" s="19"/>
      <c r="B1983" s="20"/>
      <c r="C1983" s="21"/>
      <c r="D1983" s="19"/>
    </row>
    <row r="1984" spans="1:4">
      <c r="A1984" s="19"/>
      <c r="B1984" s="20"/>
      <c r="C1984" s="21"/>
      <c r="D1984" s="19"/>
    </row>
    <row r="1985" spans="1:4">
      <c r="A1985" s="19"/>
      <c r="B1985" s="20"/>
      <c r="C1985" s="21"/>
      <c r="D1985" s="19"/>
    </row>
    <row r="1986" spans="1:4">
      <c r="A1986" s="19"/>
      <c r="B1986" s="20"/>
      <c r="C1986" s="21"/>
      <c r="D1986" s="19"/>
    </row>
    <row r="1987" spans="1:4">
      <c r="A1987" s="19"/>
      <c r="B1987" s="20"/>
      <c r="C1987" s="21"/>
      <c r="D1987" s="19"/>
    </row>
    <row r="1988" spans="1:4">
      <c r="A1988" s="19"/>
      <c r="B1988" s="20"/>
      <c r="C1988" s="21"/>
      <c r="D1988" s="19"/>
    </row>
    <row r="1989" spans="1:4">
      <c r="A1989" s="19"/>
      <c r="B1989" s="20"/>
      <c r="C1989" s="21"/>
      <c r="D1989" s="19"/>
    </row>
    <row r="1990" spans="1:4">
      <c r="A1990" s="19"/>
      <c r="B1990" s="20"/>
      <c r="C1990" s="21"/>
      <c r="D1990" s="19"/>
    </row>
    <row r="1991" spans="1:4">
      <c r="A1991" s="19"/>
      <c r="B1991" s="20"/>
      <c r="C1991" s="21"/>
      <c r="D1991" s="19"/>
    </row>
    <row r="1992" spans="1:4">
      <c r="A1992" s="19"/>
      <c r="B1992" s="20"/>
      <c r="C1992" s="21"/>
      <c r="D1992" s="19"/>
    </row>
    <row r="1993" spans="1:4">
      <c r="A1993" s="19"/>
      <c r="B1993" s="20"/>
      <c r="C1993" s="21"/>
      <c r="D1993" s="19"/>
    </row>
    <row r="1994" spans="1:4">
      <c r="A1994" s="19"/>
      <c r="B1994" s="20"/>
      <c r="C1994" s="21"/>
      <c r="D1994" s="19"/>
    </row>
    <row r="1995" spans="1:4">
      <c r="A1995" s="19"/>
      <c r="B1995" s="20"/>
      <c r="C1995" s="21"/>
      <c r="D1995" s="19"/>
    </row>
    <row r="1996" spans="1:4">
      <c r="A1996" s="19"/>
      <c r="B1996" s="20"/>
      <c r="C1996" s="21"/>
      <c r="D1996" s="19"/>
    </row>
    <row r="1997" spans="1:4">
      <c r="A1997" s="19"/>
      <c r="B1997" s="20"/>
      <c r="C1997" s="21"/>
      <c r="D1997" s="19"/>
    </row>
    <row r="1998" spans="1:4">
      <c r="A1998" s="19"/>
      <c r="B1998" s="20"/>
      <c r="C1998" s="21"/>
      <c r="D1998" s="19"/>
    </row>
    <row r="1999" spans="1:4">
      <c r="A1999" s="19"/>
      <c r="B1999" s="20"/>
      <c r="C1999" s="21"/>
      <c r="D1999" s="19"/>
    </row>
    <row r="2000" spans="1:4">
      <c r="A2000" s="19"/>
      <c r="B2000" s="20"/>
      <c r="C2000" s="21"/>
      <c r="D2000" s="19"/>
    </row>
    <row r="2001" spans="1:4">
      <c r="A2001" s="19"/>
      <c r="B2001" s="20"/>
      <c r="C2001" s="21"/>
      <c r="D2001" s="19"/>
    </row>
    <row r="2002" spans="1:4">
      <c r="A2002" s="19"/>
      <c r="B2002" s="20"/>
      <c r="C2002" s="21"/>
      <c r="D2002" s="19"/>
    </row>
    <row r="2003" spans="1:4">
      <c r="A2003" s="19"/>
      <c r="B2003" s="20"/>
      <c r="C2003" s="21"/>
      <c r="D2003" s="19"/>
    </row>
    <row r="2004" spans="1:4">
      <c r="A2004" s="19"/>
      <c r="B2004" s="20"/>
      <c r="C2004" s="21"/>
      <c r="D2004" s="19"/>
    </row>
    <row r="2005" spans="1:4">
      <c r="A2005" s="19"/>
      <c r="B2005" s="20"/>
      <c r="C2005" s="21"/>
      <c r="D2005" s="19"/>
    </row>
    <row r="2006" spans="1:4">
      <c r="A2006" s="19"/>
      <c r="B2006" s="20"/>
      <c r="C2006" s="21"/>
      <c r="D2006" s="19"/>
    </row>
    <row r="2007" spans="1:4">
      <c r="A2007" s="19"/>
      <c r="B2007" s="20"/>
      <c r="C2007" s="21"/>
      <c r="D2007" s="19"/>
    </row>
    <row r="2008" spans="1:4">
      <c r="A2008" s="19"/>
      <c r="B2008" s="20"/>
      <c r="C2008" s="21"/>
      <c r="D2008" s="19"/>
    </row>
    <row r="2009" spans="1:4">
      <c r="A2009" s="19"/>
      <c r="B2009" s="20"/>
      <c r="C2009" s="21"/>
      <c r="D2009" s="19"/>
    </row>
    <row r="2010" spans="1:4">
      <c r="A2010" s="19"/>
      <c r="B2010" s="20"/>
      <c r="C2010" s="21"/>
      <c r="D2010" s="19"/>
    </row>
    <row r="2011" spans="1:4">
      <c r="A2011" s="19"/>
      <c r="B2011" s="20"/>
      <c r="C2011" s="21"/>
      <c r="D2011" s="19"/>
    </row>
    <row r="2012" spans="1:4">
      <c r="A2012" s="19"/>
      <c r="B2012" s="20"/>
      <c r="C2012" s="21"/>
      <c r="D2012" s="19"/>
    </row>
    <row r="2013" spans="1:4">
      <c r="A2013" s="19"/>
      <c r="B2013" s="20"/>
      <c r="C2013" s="21"/>
      <c r="D2013" s="19"/>
    </row>
    <row r="2014" spans="1:4">
      <c r="A2014" s="19"/>
      <c r="B2014" s="20"/>
      <c r="C2014" s="21"/>
      <c r="D2014" s="19"/>
    </row>
    <row r="2015" spans="1:4">
      <c r="A2015" s="19"/>
      <c r="B2015" s="20"/>
      <c r="C2015" s="21"/>
      <c r="D2015" s="19"/>
    </row>
    <row r="2016" spans="1:4">
      <c r="A2016" s="19"/>
      <c r="B2016" s="20"/>
      <c r="C2016" s="21"/>
      <c r="D2016" s="19"/>
    </row>
    <row r="2017" spans="1:4">
      <c r="A2017" s="19"/>
      <c r="B2017" s="20"/>
      <c r="C2017" s="21"/>
      <c r="D2017" s="19"/>
    </row>
    <row r="2018" spans="1:4">
      <c r="A2018" s="19"/>
      <c r="B2018" s="20"/>
      <c r="C2018" s="21"/>
      <c r="D2018" s="19"/>
    </row>
    <row r="2019" spans="1:4">
      <c r="A2019" s="19"/>
      <c r="B2019" s="20"/>
      <c r="C2019" s="21"/>
      <c r="D2019" s="19"/>
    </row>
    <row r="2020" spans="1:4">
      <c r="A2020" s="19"/>
      <c r="B2020" s="20"/>
      <c r="C2020" s="21"/>
      <c r="D2020" s="19"/>
    </row>
    <row r="2021" spans="1:4">
      <c r="A2021" s="19"/>
      <c r="B2021" s="20"/>
      <c r="C2021" s="21"/>
      <c r="D2021" s="19"/>
    </row>
    <row r="2022" spans="1:4">
      <c r="A2022" s="19"/>
      <c r="B2022" s="20"/>
      <c r="C2022" s="21"/>
      <c r="D2022" s="19"/>
    </row>
    <row r="2023" spans="1:4">
      <c r="A2023" s="19"/>
      <c r="B2023" s="20"/>
      <c r="C2023" s="21"/>
      <c r="D2023" s="19"/>
    </row>
    <row r="2024" spans="1:4">
      <c r="A2024" s="19"/>
      <c r="B2024" s="20"/>
      <c r="C2024" s="21"/>
      <c r="D2024" s="19"/>
    </row>
    <row r="2025" spans="1:4">
      <c r="A2025" s="19"/>
      <c r="B2025" s="20"/>
      <c r="C2025" s="21"/>
      <c r="D2025" s="19"/>
    </row>
    <row r="2026" spans="1:4">
      <c r="A2026" s="19"/>
      <c r="B2026" s="20"/>
      <c r="C2026" s="21"/>
      <c r="D2026" s="19"/>
    </row>
    <row r="2027" spans="1:4">
      <c r="A2027" s="19"/>
      <c r="B2027" s="20"/>
      <c r="C2027" s="21"/>
      <c r="D2027" s="19"/>
    </row>
    <row r="2028" spans="1:4">
      <c r="A2028" s="19"/>
      <c r="B2028" s="20"/>
      <c r="C2028" s="21"/>
      <c r="D2028" s="19"/>
    </row>
    <row r="2029" spans="1:4">
      <c r="A2029" s="19"/>
      <c r="B2029" s="20"/>
      <c r="C2029" s="21"/>
      <c r="D2029" s="19"/>
    </row>
    <row r="2030" spans="1:4">
      <c r="A2030" s="19"/>
      <c r="B2030" s="20"/>
      <c r="C2030" s="21"/>
      <c r="D2030" s="19"/>
    </row>
    <row r="2031" spans="1:4">
      <c r="A2031" s="19"/>
      <c r="B2031" s="20"/>
      <c r="C2031" s="21"/>
      <c r="D2031" s="19"/>
    </row>
    <row r="2032" spans="1:4">
      <c r="A2032" s="19"/>
      <c r="B2032" s="20"/>
      <c r="C2032" s="21"/>
      <c r="D2032" s="19"/>
    </row>
    <row r="2033" spans="1:4">
      <c r="A2033" s="19"/>
      <c r="B2033" s="20"/>
      <c r="C2033" s="21"/>
      <c r="D2033" s="19"/>
    </row>
    <row r="2034" spans="1:4">
      <c r="A2034" s="19"/>
      <c r="B2034" s="20"/>
      <c r="C2034" s="21"/>
      <c r="D2034" s="19"/>
    </row>
    <row r="2035" spans="1:4">
      <c r="A2035" s="19"/>
      <c r="B2035" s="20"/>
      <c r="C2035" s="21"/>
      <c r="D2035" s="19"/>
    </row>
    <row r="2036" spans="1:4">
      <c r="A2036" s="19"/>
      <c r="B2036" s="20"/>
      <c r="C2036" s="21"/>
      <c r="D2036" s="19"/>
    </row>
    <row r="2037" spans="1:4">
      <c r="A2037" s="19"/>
      <c r="B2037" s="20"/>
      <c r="C2037" s="21"/>
      <c r="D2037" s="19"/>
    </row>
    <row r="2038" spans="1:4">
      <c r="A2038" s="19"/>
      <c r="B2038" s="20"/>
      <c r="C2038" s="21"/>
      <c r="D2038" s="19"/>
    </row>
    <row r="2039" spans="1:4">
      <c r="A2039" s="19"/>
      <c r="B2039" s="20"/>
      <c r="C2039" s="21"/>
      <c r="D2039" s="19"/>
    </row>
    <row r="2040" spans="1:4">
      <c r="A2040" s="19"/>
      <c r="B2040" s="20"/>
      <c r="C2040" s="21"/>
      <c r="D2040" s="19"/>
    </row>
    <row r="2041" spans="1:4">
      <c r="A2041" s="19"/>
      <c r="B2041" s="20"/>
      <c r="C2041" s="21"/>
      <c r="D2041" s="19"/>
    </row>
    <row r="2042" spans="1:4">
      <c r="A2042" s="19"/>
      <c r="B2042" s="20"/>
      <c r="C2042" s="21"/>
      <c r="D2042" s="19"/>
    </row>
    <row r="2043" spans="1:4">
      <c r="A2043" s="19"/>
      <c r="B2043" s="20"/>
      <c r="C2043" s="21"/>
      <c r="D2043" s="19"/>
    </row>
    <row r="2044" spans="1:4">
      <c r="A2044" s="19"/>
      <c r="B2044" s="20"/>
      <c r="C2044" s="21"/>
      <c r="D2044" s="19"/>
    </row>
    <row r="2045" spans="1:4">
      <c r="A2045" s="19"/>
      <c r="B2045" s="20"/>
      <c r="C2045" s="21"/>
      <c r="D2045" s="19"/>
    </row>
    <row r="2046" spans="1:4">
      <c r="A2046" s="19"/>
      <c r="B2046" s="20"/>
      <c r="C2046" s="21"/>
      <c r="D2046" s="19"/>
    </row>
    <row r="2047" spans="1:4">
      <c r="A2047" s="19"/>
      <c r="B2047" s="20"/>
      <c r="C2047" s="21"/>
      <c r="D2047" s="19"/>
    </row>
    <row r="2048" spans="1:4">
      <c r="A2048" s="19"/>
      <c r="B2048" s="20"/>
      <c r="C2048" s="21"/>
      <c r="D2048" s="19"/>
    </row>
    <row r="2049" spans="1:4">
      <c r="A2049" s="19"/>
      <c r="B2049" s="20"/>
      <c r="C2049" s="21"/>
      <c r="D2049" s="19"/>
    </row>
    <row r="2050" spans="1:4">
      <c r="A2050" s="19"/>
      <c r="B2050" s="20"/>
      <c r="C2050" s="21"/>
      <c r="D2050" s="19"/>
    </row>
    <row r="2051" spans="1:4">
      <c r="A2051" s="19"/>
      <c r="B2051" s="20"/>
      <c r="C2051" s="21"/>
      <c r="D2051" s="19"/>
    </row>
    <row r="2052" spans="1:4">
      <c r="A2052" s="19"/>
      <c r="B2052" s="20"/>
      <c r="C2052" s="21"/>
      <c r="D2052" s="19"/>
    </row>
    <row r="2053" spans="1:4">
      <c r="A2053" s="19"/>
      <c r="B2053" s="20"/>
      <c r="C2053" s="21"/>
      <c r="D2053" s="19"/>
    </row>
    <row r="2054" spans="1:4">
      <c r="A2054" s="19"/>
      <c r="B2054" s="20"/>
      <c r="C2054" s="21"/>
      <c r="D2054" s="19"/>
    </row>
    <row r="2055" spans="1:4">
      <c r="A2055" s="19"/>
      <c r="B2055" s="20"/>
      <c r="C2055" s="21"/>
      <c r="D2055" s="19"/>
    </row>
    <row r="2056" spans="1:4">
      <c r="A2056" s="19"/>
      <c r="B2056" s="20"/>
      <c r="C2056" s="21"/>
      <c r="D2056" s="19"/>
    </row>
    <row r="2057" spans="1:4">
      <c r="A2057" s="19"/>
      <c r="B2057" s="20"/>
      <c r="C2057" s="21"/>
      <c r="D2057" s="19"/>
    </row>
    <row r="2058" spans="1:4">
      <c r="A2058" s="19"/>
      <c r="B2058" s="20"/>
      <c r="C2058" s="21"/>
      <c r="D2058" s="19"/>
    </row>
    <row r="2059" spans="1:4">
      <c r="A2059" s="19"/>
      <c r="B2059" s="20"/>
      <c r="C2059" s="21"/>
      <c r="D2059" s="19"/>
    </row>
    <row r="2060" spans="1:4">
      <c r="A2060" s="19"/>
      <c r="B2060" s="20"/>
      <c r="C2060" s="21"/>
      <c r="D2060" s="19"/>
    </row>
    <row r="2061" spans="1:4">
      <c r="A2061" s="19"/>
      <c r="B2061" s="20"/>
      <c r="C2061" s="21"/>
      <c r="D2061" s="19"/>
    </row>
    <row r="2062" spans="1:4">
      <c r="A2062" s="19"/>
      <c r="B2062" s="20"/>
      <c r="C2062" s="21"/>
      <c r="D2062" s="19"/>
    </row>
    <row r="2063" spans="1:4">
      <c r="A2063" s="19"/>
      <c r="B2063" s="20"/>
      <c r="C2063" s="21"/>
      <c r="D2063" s="19"/>
    </row>
    <row r="2064" spans="1:4">
      <c r="A2064" s="19"/>
      <c r="B2064" s="20"/>
      <c r="C2064" s="21"/>
      <c r="D2064" s="19"/>
    </row>
    <row r="2065" spans="1:4">
      <c r="A2065" s="19"/>
      <c r="B2065" s="20"/>
      <c r="C2065" s="21"/>
      <c r="D2065" s="19"/>
    </row>
    <row r="2066" spans="1:4">
      <c r="A2066" s="19"/>
      <c r="B2066" s="20"/>
      <c r="C2066" s="21"/>
      <c r="D2066" s="19"/>
    </row>
    <row r="2067" spans="1:4">
      <c r="A2067" s="19"/>
      <c r="B2067" s="20"/>
      <c r="C2067" s="21"/>
      <c r="D2067" s="19"/>
    </row>
    <row r="2068" spans="1:4">
      <c r="A2068" s="19"/>
      <c r="B2068" s="20"/>
      <c r="C2068" s="21"/>
      <c r="D2068" s="19"/>
    </row>
    <row r="2069" spans="1:4">
      <c r="A2069" s="19"/>
      <c r="B2069" s="20"/>
      <c r="C2069" s="21"/>
      <c r="D2069" s="19"/>
    </row>
    <row r="2070" spans="1:4">
      <c r="A2070" s="19"/>
      <c r="B2070" s="20"/>
      <c r="C2070" s="21"/>
      <c r="D2070" s="19"/>
    </row>
    <row r="2071" spans="1:4">
      <c r="A2071" s="19"/>
      <c r="B2071" s="20"/>
      <c r="C2071" s="21"/>
      <c r="D2071" s="19"/>
    </row>
    <row r="2072" spans="1:4">
      <c r="A2072" s="19"/>
      <c r="B2072" s="20"/>
      <c r="C2072" s="21"/>
      <c r="D2072" s="19"/>
    </row>
    <row r="2073" spans="1:4">
      <c r="A2073" s="19"/>
      <c r="B2073" s="20"/>
      <c r="C2073" s="21"/>
      <c r="D2073" s="19"/>
    </row>
    <row r="2074" spans="1:4">
      <c r="A2074" s="19"/>
      <c r="B2074" s="20"/>
      <c r="C2074" s="21"/>
      <c r="D2074" s="19"/>
    </row>
    <row r="2075" spans="1:4">
      <c r="A2075" s="19"/>
      <c r="B2075" s="20"/>
      <c r="C2075" s="21"/>
      <c r="D2075" s="19"/>
    </row>
    <row r="2076" spans="1:4">
      <c r="A2076" s="19"/>
      <c r="B2076" s="20"/>
      <c r="C2076" s="21"/>
      <c r="D2076" s="19"/>
    </row>
    <row r="2077" spans="1:4">
      <c r="A2077" s="19"/>
      <c r="B2077" s="20"/>
      <c r="C2077" s="21"/>
      <c r="D2077" s="19"/>
    </row>
    <row r="2078" spans="1:4">
      <c r="A2078" s="19"/>
      <c r="B2078" s="20"/>
      <c r="C2078" s="21"/>
      <c r="D2078" s="19"/>
    </row>
    <row r="2079" spans="1:4">
      <c r="A2079" s="19"/>
      <c r="B2079" s="20"/>
      <c r="C2079" s="21"/>
      <c r="D2079" s="19"/>
    </row>
    <row r="2080" spans="1:4">
      <c r="A2080" s="19"/>
      <c r="B2080" s="20"/>
      <c r="C2080" s="21"/>
      <c r="D2080" s="19"/>
    </row>
    <row r="2081" spans="1:4">
      <c r="A2081" s="19"/>
      <c r="B2081" s="20"/>
      <c r="C2081" s="21"/>
      <c r="D2081" s="19"/>
    </row>
    <row r="2082" spans="1:4">
      <c r="A2082" s="19"/>
      <c r="B2082" s="20"/>
      <c r="C2082" s="21"/>
      <c r="D2082" s="19"/>
    </row>
    <row r="2083" spans="1:4">
      <c r="A2083" s="19"/>
      <c r="B2083" s="20"/>
      <c r="C2083" s="21"/>
      <c r="D2083" s="19"/>
    </row>
    <row r="2084" spans="1:4">
      <c r="A2084" s="19"/>
      <c r="B2084" s="20"/>
      <c r="C2084" s="21"/>
      <c r="D2084" s="19"/>
    </row>
    <row r="2085" spans="1:4">
      <c r="A2085" s="19"/>
      <c r="B2085" s="20"/>
      <c r="C2085" s="21"/>
      <c r="D2085" s="19"/>
    </row>
    <row r="2086" spans="1:4">
      <c r="A2086" s="19"/>
      <c r="B2086" s="20"/>
      <c r="C2086" s="21"/>
      <c r="D2086" s="19"/>
    </row>
    <row r="2087" spans="1:4">
      <c r="A2087" s="19"/>
      <c r="B2087" s="20"/>
      <c r="C2087" s="21"/>
      <c r="D2087" s="19"/>
    </row>
    <row r="2088" spans="1:4">
      <c r="A2088" s="19"/>
      <c r="B2088" s="20"/>
      <c r="C2088" s="21"/>
      <c r="D2088" s="19"/>
    </row>
    <row r="2089" spans="1:4">
      <c r="A2089" s="19"/>
      <c r="B2089" s="20"/>
      <c r="C2089" s="21"/>
      <c r="D2089" s="19"/>
    </row>
    <row r="2090" spans="1:4">
      <c r="A2090" s="19"/>
      <c r="B2090" s="20"/>
      <c r="C2090" s="21"/>
      <c r="D2090" s="19"/>
    </row>
    <row r="2091" spans="1:4">
      <c r="A2091" s="19"/>
      <c r="B2091" s="20"/>
      <c r="C2091" s="21"/>
      <c r="D2091" s="19"/>
    </row>
    <row r="2092" spans="1:4">
      <c r="A2092" s="19"/>
      <c r="B2092" s="20"/>
      <c r="C2092" s="21"/>
      <c r="D2092" s="19"/>
    </row>
    <row r="2093" spans="1:4">
      <c r="A2093" s="19"/>
      <c r="B2093" s="20"/>
      <c r="C2093" s="21"/>
      <c r="D2093" s="19"/>
    </row>
    <row r="2094" spans="1:4">
      <c r="A2094" s="19"/>
      <c r="B2094" s="20"/>
      <c r="C2094" s="21"/>
      <c r="D2094" s="19"/>
    </row>
    <row r="2095" spans="1:4">
      <c r="A2095" s="19"/>
      <c r="B2095" s="20"/>
      <c r="C2095" s="21"/>
      <c r="D2095" s="19"/>
    </row>
    <row r="2096" spans="1:4">
      <c r="A2096" s="19"/>
      <c r="B2096" s="20"/>
      <c r="C2096" s="21"/>
      <c r="D2096" s="19"/>
    </row>
    <row r="2097" spans="1:4">
      <c r="A2097" s="19"/>
      <c r="B2097" s="20"/>
      <c r="C2097" s="21"/>
      <c r="D2097" s="19"/>
    </row>
    <row r="2098" spans="1:4">
      <c r="A2098" s="19"/>
      <c r="B2098" s="20"/>
      <c r="C2098" s="21"/>
      <c r="D2098" s="19"/>
    </row>
    <row r="2099" spans="1:4">
      <c r="A2099" s="19"/>
      <c r="B2099" s="20"/>
      <c r="C2099" s="21"/>
      <c r="D2099" s="19"/>
    </row>
    <row r="2100" spans="1:4">
      <c r="A2100" s="19"/>
      <c r="B2100" s="20"/>
      <c r="C2100" s="21"/>
      <c r="D2100" s="19"/>
    </row>
    <row r="2101" spans="1:4">
      <c r="A2101" s="19"/>
      <c r="B2101" s="20"/>
      <c r="C2101" s="21"/>
      <c r="D2101" s="19"/>
    </row>
    <row r="2102" spans="1:4">
      <c r="A2102" s="19"/>
      <c r="B2102" s="20"/>
      <c r="C2102" s="21"/>
      <c r="D2102" s="19"/>
    </row>
    <row r="2103" spans="1:4">
      <c r="A2103" s="19"/>
      <c r="B2103" s="20"/>
      <c r="C2103" s="21"/>
      <c r="D2103" s="19"/>
    </row>
    <row r="2104" spans="1:4">
      <c r="A2104" s="19"/>
      <c r="B2104" s="20"/>
      <c r="C2104" s="21"/>
      <c r="D2104" s="19"/>
    </row>
    <row r="2105" spans="1:4">
      <c r="A2105" s="19"/>
      <c r="B2105" s="20"/>
      <c r="C2105" s="21"/>
      <c r="D2105" s="19"/>
    </row>
    <row r="2106" spans="1:4">
      <c r="A2106" s="19"/>
      <c r="B2106" s="20"/>
      <c r="C2106" s="21"/>
      <c r="D2106" s="19"/>
    </row>
    <row r="2107" spans="1:4">
      <c r="A2107" s="19"/>
      <c r="B2107" s="20"/>
      <c r="C2107" s="21"/>
      <c r="D2107" s="19"/>
    </row>
    <row r="2108" spans="1:4">
      <c r="A2108" s="19"/>
      <c r="B2108" s="20"/>
      <c r="C2108" s="21"/>
      <c r="D2108" s="19"/>
    </row>
    <row r="2109" spans="1:4">
      <c r="A2109" s="19"/>
      <c r="B2109" s="20"/>
      <c r="C2109" s="21"/>
      <c r="D2109" s="19"/>
    </row>
    <row r="2110" spans="1:4">
      <c r="A2110" s="19"/>
      <c r="B2110" s="20"/>
      <c r="C2110" s="21"/>
      <c r="D2110" s="19"/>
    </row>
    <row r="2111" spans="1:4">
      <c r="A2111" s="19"/>
      <c r="B2111" s="20"/>
      <c r="C2111" s="21"/>
      <c r="D2111" s="19"/>
    </row>
    <row r="2112" spans="1:4">
      <c r="A2112" s="19"/>
      <c r="B2112" s="20"/>
      <c r="C2112" s="21"/>
      <c r="D2112" s="19"/>
    </row>
    <row r="2113" spans="1:4">
      <c r="A2113" s="19"/>
      <c r="B2113" s="20"/>
      <c r="C2113" s="21"/>
      <c r="D2113" s="19"/>
    </row>
    <row r="2114" spans="1:4">
      <c r="A2114" s="19"/>
      <c r="B2114" s="20"/>
      <c r="C2114" s="21"/>
      <c r="D2114" s="19"/>
    </row>
    <row r="2115" spans="1:4">
      <c r="A2115" s="19"/>
      <c r="B2115" s="20"/>
      <c r="C2115" s="21"/>
      <c r="D2115" s="19"/>
    </row>
    <row r="2116" spans="1:4">
      <c r="A2116" s="19"/>
      <c r="B2116" s="20"/>
      <c r="C2116" s="21"/>
      <c r="D2116" s="19"/>
    </row>
    <row r="2117" spans="1:4">
      <c r="A2117" s="19"/>
      <c r="B2117" s="20"/>
      <c r="C2117" s="21"/>
      <c r="D2117" s="19"/>
    </row>
    <row r="2118" spans="1:4">
      <c r="A2118" s="19"/>
      <c r="B2118" s="20"/>
      <c r="C2118" s="21"/>
      <c r="D2118" s="19"/>
    </row>
    <row r="2119" spans="1:4">
      <c r="A2119" s="19"/>
      <c r="B2119" s="20"/>
      <c r="C2119" s="21"/>
      <c r="D2119" s="19"/>
    </row>
    <row r="2120" spans="1:4">
      <c r="A2120" s="19"/>
      <c r="B2120" s="20"/>
      <c r="C2120" s="21"/>
      <c r="D2120" s="19"/>
    </row>
    <row r="2121" spans="1:4">
      <c r="A2121" s="19"/>
      <c r="B2121" s="20"/>
      <c r="C2121" s="21"/>
      <c r="D2121" s="19"/>
    </row>
    <row r="2122" spans="1:4">
      <c r="A2122" s="19"/>
      <c r="B2122" s="20"/>
      <c r="C2122" s="21"/>
      <c r="D2122" s="19"/>
    </row>
    <row r="2123" spans="1:4">
      <c r="A2123" s="19"/>
      <c r="B2123" s="20"/>
      <c r="C2123" s="21"/>
      <c r="D2123" s="19"/>
    </row>
    <row r="2124" spans="1:4">
      <c r="A2124" s="19"/>
      <c r="B2124" s="20"/>
      <c r="C2124" s="21"/>
      <c r="D2124" s="19"/>
    </row>
    <row r="2125" spans="1:4">
      <c r="A2125" s="19"/>
      <c r="B2125" s="20"/>
      <c r="C2125" s="21"/>
      <c r="D2125" s="19"/>
    </row>
    <row r="2126" spans="1:4">
      <c r="A2126" s="19"/>
      <c r="B2126" s="20"/>
      <c r="C2126" s="21"/>
      <c r="D2126" s="19"/>
    </row>
    <row r="2127" spans="1:4">
      <c r="A2127" s="19"/>
      <c r="B2127" s="20"/>
      <c r="C2127" s="21"/>
      <c r="D2127" s="19"/>
    </row>
    <row r="2128" spans="1:4">
      <c r="A2128" s="19"/>
      <c r="B2128" s="20"/>
      <c r="C2128" s="21"/>
      <c r="D2128" s="19"/>
    </row>
    <row r="2129" spans="1:4">
      <c r="A2129" s="19"/>
      <c r="B2129" s="20"/>
      <c r="C2129" s="21"/>
      <c r="D2129" s="19"/>
    </row>
    <row r="2130" spans="1:4">
      <c r="A2130" s="19"/>
      <c r="B2130" s="20"/>
      <c r="C2130" s="21"/>
      <c r="D2130" s="19"/>
    </row>
    <row r="2131" spans="1:4">
      <c r="A2131" s="19"/>
      <c r="B2131" s="20"/>
      <c r="C2131" s="21"/>
      <c r="D2131" s="19"/>
    </row>
    <row r="2132" spans="1:4">
      <c r="A2132" s="19"/>
      <c r="B2132" s="20"/>
      <c r="C2132" s="21"/>
      <c r="D2132" s="19"/>
    </row>
    <row r="2133" spans="1:4">
      <c r="A2133" s="19"/>
      <c r="B2133" s="20"/>
      <c r="C2133" s="21"/>
      <c r="D2133" s="19"/>
    </row>
    <row r="2134" spans="1:4">
      <c r="A2134" s="19"/>
      <c r="B2134" s="20"/>
      <c r="C2134" s="21"/>
      <c r="D2134" s="19"/>
    </row>
    <row r="2135" spans="1:4">
      <c r="A2135" s="19"/>
      <c r="B2135" s="20"/>
      <c r="C2135" s="21"/>
      <c r="D2135" s="19"/>
    </row>
    <row r="2136" spans="1:4">
      <c r="A2136" s="19"/>
      <c r="B2136" s="20"/>
      <c r="C2136" s="21"/>
      <c r="D2136" s="19"/>
    </row>
    <row r="2137" spans="1:4">
      <c r="A2137" s="19"/>
      <c r="B2137" s="20"/>
      <c r="C2137" s="21"/>
      <c r="D2137" s="19"/>
    </row>
    <row r="2138" spans="1:4">
      <c r="A2138" s="19"/>
      <c r="B2138" s="20"/>
      <c r="C2138" s="21"/>
      <c r="D2138" s="19"/>
    </row>
    <row r="2139" spans="1:4">
      <c r="A2139" s="19"/>
      <c r="B2139" s="20"/>
      <c r="C2139" s="21"/>
      <c r="D2139" s="19"/>
    </row>
    <row r="2140" spans="1:4">
      <c r="A2140" s="19"/>
      <c r="B2140" s="20"/>
      <c r="C2140" s="21"/>
      <c r="D2140" s="19"/>
    </row>
    <row r="2141" spans="1:4">
      <c r="A2141" s="19"/>
      <c r="B2141" s="20"/>
      <c r="C2141" s="21"/>
      <c r="D2141" s="19"/>
    </row>
    <row r="2142" spans="1:4">
      <c r="A2142" s="19"/>
      <c r="B2142" s="20"/>
      <c r="C2142" s="21"/>
      <c r="D2142" s="19"/>
    </row>
    <row r="2143" spans="1:4">
      <c r="A2143" s="19"/>
      <c r="B2143" s="20"/>
      <c r="C2143" s="21"/>
      <c r="D2143" s="19"/>
    </row>
    <row r="2144" spans="1:4">
      <c r="A2144" s="19"/>
      <c r="B2144" s="20"/>
      <c r="C2144" s="21"/>
      <c r="D2144" s="19"/>
    </row>
    <row r="2145" spans="1:4">
      <c r="A2145" s="19"/>
      <c r="B2145" s="20"/>
      <c r="C2145" s="21"/>
      <c r="D2145" s="19"/>
    </row>
    <row r="2146" spans="1:4">
      <c r="A2146" s="19"/>
      <c r="B2146" s="20"/>
      <c r="C2146" s="21"/>
      <c r="D2146" s="19"/>
    </row>
    <row r="2147" spans="1:4">
      <c r="A2147" s="19"/>
      <c r="B2147" s="20"/>
      <c r="C2147" s="21"/>
      <c r="D2147" s="19"/>
    </row>
    <row r="2148" spans="1:4">
      <c r="A2148" s="19"/>
      <c r="B2148" s="20"/>
      <c r="C2148" s="21"/>
      <c r="D2148" s="19"/>
    </row>
    <row r="2149" spans="1:4">
      <c r="A2149" s="19"/>
      <c r="B2149" s="20"/>
      <c r="C2149" s="21"/>
      <c r="D2149" s="19"/>
    </row>
    <row r="2150" spans="1:4">
      <c r="A2150" s="19"/>
      <c r="B2150" s="20"/>
      <c r="C2150" s="21"/>
      <c r="D2150" s="19"/>
    </row>
    <row r="2151" spans="1:4">
      <c r="A2151" s="19"/>
      <c r="B2151" s="20"/>
      <c r="C2151" s="21"/>
      <c r="D2151" s="19"/>
    </row>
    <row r="2152" spans="1:4">
      <c r="A2152" s="19"/>
      <c r="B2152" s="20"/>
      <c r="C2152" s="21"/>
      <c r="D2152" s="19"/>
    </row>
    <row r="2153" spans="1:4">
      <c r="A2153" s="19"/>
      <c r="B2153" s="20"/>
      <c r="C2153" s="21"/>
      <c r="D2153" s="19"/>
    </row>
    <row r="2154" spans="1:4">
      <c r="A2154" s="19"/>
      <c r="B2154" s="20"/>
      <c r="C2154" s="21"/>
      <c r="D2154" s="19"/>
    </row>
    <row r="2155" spans="1:4">
      <c r="A2155" s="19"/>
      <c r="B2155" s="20"/>
      <c r="C2155" s="21"/>
      <c r="D2155" s="19"/>
    </row>
    <row r="2156" spans="1:4">
      <c r="A2156" s="19"/>
      <c r="B2156" s="20"/>
      <c r="C2156" s="21"/>
      <c r="D2156" s="19"/>
    </row>
    <row r="2157" spans="1:4">
      <c r="A2157" s="19"/>
      <c r="B2157" s="20"/>
      <c r="C2157" s="21"/>
      <c r="D2157" s="19"/>
    </row>
    <row r="2158" spans="1:4">
      <c r="A2158" s="19"/>
      <c r="B2158" s="20"/>
      <c r="C2158" s="21"/>
      <c r="D2158" s="19"/>
    </row>
    <row r="2159" spans="1:4">
      <c r="A2159" s="19"/>
      <c r="B2159" s="20"/>
      <c r="C2159" s="21"/>
      <c r="D2159" s="19"/>
    </row>
    <row r="2160" spans="1:4">
      <c r="A2160" s="19"/>
      <c r="B2160" s="20"/>
      <c r="C2160" s="21"/>
      <c r="D2160" s="19"/>
    </row>
    <row r="2161" spans="1:4">
      <c r="A2161" s="19"/>
      <c r="B2161" s="20"/>
      <c r="C2161" s="21"/>
      <c r="D2161" s="19"/>
    </row>
    <row r="2162" spans="1:4">
      <c r="A2162" s="19"/>
      <c r="B2162" s="20"/>
      <c r="C2162" s="21"/>
      <c r="D2162" s="19"/>
    </row>
    <row r="2163" spans="1:4">
      <c r="A2163" s="19"/>
      <c r="B2163" s="20"/>
      <c r="C2163" s="21"/>
      <c r="D2163" s="19"/>
    </row>
    <row r="2164" spans="1:4">
      <c r="A2164" s="19"/>
      <c r="B2164" s="20"/>
      <c r="C2164" s="21"/>
      <c r="D2164" s="19"/>
    </row>
    <row r="2165" spans="1:4">
      <c r="A2165" s="19"/>
      <c r="B2165" s="20"/>
      <c r="C2165" s="21"/>
      <c r="D2165" s="19"/>
    </row>
    <row r="2166" spans="1:4">
      <c r="A2166" s="19"/>
      <c r="B2166" s="20"/>
      <c r="C2166" s="21"/>
      <c r="D2166" s="19"/>
    </row>
    <row r="2167" spans="1:4">
      <c r="A2167" s="19"/>
      <c r="B2167" s="20"/>
      <c r="C2167" s="21"/>
      <c r="D2167" s="19"/>
    </row>
    <row r="2168" spans="1:4">
      <c r="A2168" s="19"/>
      <c r="B2168" s="20"/>
      <c r="C2168" s="21"/>
      <c r="D2168" s="19"/>
    </row>
    <row r="2169" spans="1:4">
      <c r="A2169" s="19"/>
      <c r="B2169" s="20"/>
      <c r="C2169" s="21"/>
      <c r="D2169" s="19"/>
    </row>
    <row r="2170" spans="1:4">
      <c r="A2170" s="19"/>
      <c r="B2170" s="20"/>
      <c r="C2170" s="21"/>
      <c r="D2170" s="19"/>
    </row>
    <row r="2171" spans="1:4">
      <c r="A2171" s="19"/>
      <c r="B2171" s="20"/>
      <c r="C2171" s="21"/>
      <c r="D2171" s="19"/>
    </row>
    <row r="2172" spans="1:4">
      <c r="A2172" s="19"/>
      <c r="B2172" s="20"/>
      <c r="C2172" s="21"/>
      <c r="D2172" s="19"/>
    </row>
    <row r="2173" spans="1:4">
      <c r="A2173" s="19"/>
      <c r="B2173" s="20"/>
      <c r="C2173" s="21"/>
      <c r="D2173" s="19"/>
    </row>
    <row r="2174" spans="1:4">
      <c r="A2174" s="19"/>
      <c r="B2174" s="20"/>
      <c r="C2174" s="21"/>
      <c r="D2174" s="19"/>
    </row>
    <row r="2175" spans="1:4">
      <c r="A2175" s="19"/>
      <c r="B2175" s="20"/>
      <c r="C2175" s="21"/>
      <c r="D2175" s="19"/>
    </row>
    <row r="2176" spans="1:4">
      <c r="A2176" s="19"/>
      <c r="B2176" s="20"/>
      <c r="C2176" s="21"/>
      <c r="D2176" s="19"/>
    </row>
    <row r="2177" spans="1:4">
      <c r="A2177" s="19"/>
      <c r="B2177" s="20"/>
      <c r="C2177" s="21"/>
      <c r="D2177" s="19"/>
    </row>
    <row r="2178" spans="1:4">
      <c r="A2178" s="19"/>
      <c r="B2178" s="20"/>
      <c r="C2178" s="21"/>
      <c r="D2178" s="19"/>
    </row>
    <row r="2179" spans="1:4">
      <c r="A2179" s="19"/>
      <c r="B2179" s="20"/>
      <c r="C2179" s="21"/>
      <c r="D2179" s="19"/>
    </row>
    <row r="2180" spans="1:4">
      <c r="A2180" s="19"/>
      <c r="B2180" s="20"/>
      <c r="C2180" s="21"/>
      <c r="D2180" s="19"/>
    </row>
    <row r="2181" spans="1:4">
      <c r="A2181" s="19"/>
      <c r="B2181" s="20"/>
      <c r="C2181" s="21"/>
      <c r="D2181" s="19"/>
    </row>
    <row r="2182" spans="1:4">
      <c r="A2182" s="19"/>
      <c r="B2182" s="20"/>
      <c r="C2182" s="21"/>
      <c r="D2182" s="19"/>
    </row>
    <row r="2183" spans="1:4">
      <c r="A2183" s="19"/>
      <c r="B2183" s="20"/>
      <c r="C2183" s="21"/>
      <c r="D2183" s="19"/>
    </row>
    <row r="2184" spans="1:4">
      <c r="A2184" s="19"/>
      <c r="B2184" s="20"/>
      <c r="C2184" s="21"/>
      <c r="D2184" s="19"/>
    </row>
    <row r="2185" spans="1:4">
      <c r="A2185" s="19"/>
      <c r="B2185" s="20"/>
      <c r="C2185" s="21"/>
      <c r="D2185" s="19"/>
    </row>
    <row r="2186" spans="1:4">
      <c r="A2186" s="19"/>
      <c r="B2186" s="20"/>
      <c r="C2186" s="21"/>
      <c r="D2186" s="19"/>
    </row>
    <row r="2187" spans="1:4">
      <c r="A2187" s="19"/>
      <c r="B2187" s="20"/>
      <c r="C2187" s="21"/>
      <c r="D2187" s="19"/>
    </row>
    <row r="2188" spans="1:4">
      <c r="A2188" s="19"/>
      <c r="B2188" s="20"/>
      <c r="C2188" s="21"/>
      <c r="D2188" s="19"/>
    </row>
    <row r="2189" spans="1:4">
      <c r="A2189" s="19"/>
      <c r="B2189" s="20"/>
      <c r="C2189" s="21"/>
      <c r="D2189" s="19"/>
    </row>
    <row r="2190" spans="1:4">
      <c r="A2190" s="19"/>
      <c r="B2190" s="20"/>
      <c r="C2190" s="21"/>
      <c r="D2190" s="19"/>
    </row>
    <row r="2191" spans="1:4">
      <c r="A2191" s="19"/>
      <c r="B2191" s="20"/>
      <c r="C2191" s="21"/>
      <c r="D2191" s="19"/>
    </row>
    <row r="2192" spans="1:4">
      <c r="A2192" s="19"/>
      <c r="B2192" s="20"/>
      <c r="C2192" s="21"/>
      <c r="D2192" s="19"/>
    </row>
    <row r="2193" spans="1:4">
      <c r="A2193" s="19"/>
      <c r="B2193" s="20"/>
      <c r="C2193" s="21"/>
      <c r="D2193" s="19"/>
    </row>
    <row r="2194" spans="1:4">
      <c r="A2194" s="19"/>
      <c r="B2194" s="20"/>
      <c r="C2194" s="21"/>
      <c r="D2194" s="19"/>
    </row>
    <row r="2195" spans="1:4">
      <c r="A2195" s="19"/>
      <c r="B2195" s="20"/>
      <c r="C2195" s="21"/>
      <c r="D2195" s="19"/>
    </row>
    <row r="2196" spans="1:4">
      <c r="A2196" s="19"/>
      <c r="B2196" s="20"/>
      <c r="C2196" s="21"/>
      <c r="D2196" s="19"/>
    </row>
    <row r="2197" spans="1:4">
      <c r="A2197" s="19"/>
      <c r="B2197" s="20"/>
      <c r="C2197" s="21"/>
      <c r="D2197" s="19"/>
    </row>
    <row r="2198" spans="1:4">
      <c r="A2198" s="19"/>
      <c r="B2198" s="20"/>
      <c r="C2198" s="21"/>
      <c r="D2198" s="19"/>
    </row>
    <row r="2199" spans="1:4">
      <c r="A2199" s="19"/>
      <c r="B2199" s="20"/>
      <c r="C2199" s="21"/>
      <c r="D2199" s="19"/>
    </row>
    <row r="2200" spans="1:4">
      <c r="A2200" s="19"/>
      <c r="B2200" s="20"/>
      <c r="C2200" s="21"/>
      <c r="D2200" s="19"/>
    </row>
    <row r="2201" spans="1:4">
      <c r="A2201" s="19"/>
      <c r="B2201" s="20"/>
      <c r="C2201" s="21"/>
      <c r="D2201" s="19"/>
    </row>
    <row r="2202" spans="1:4">
      <c r="A2202" s="19"/>
      <c r="B2202" s="20"/>
      <c r="C2202" s="21"/>
      <c r="D2202" s="19"/>
    </row>
    <row r="2203" spans="1:4">
      <c r="A2203" s="19"/>
      <c r="B2203" s="20"/>
      <c r="C2203" s="21"/>
      <c r="D2203" s="19"/>
    </row>
    <row r="2204" spans="1:4">
      <c r="A2204" s="19"/>
      <c r="B2204" s="20"/>
      <c r="C2204" s="21"/>
      <c r="D2204" s="19"/>
    </row>
    <row r="2205" spans="1:4">
      <c r="A2205" s="19"/>
      <c r="B2205" s="20"/>
      <c r="C2205" s="21"/>
      <c r="D2205" s="19"/>
    </row>
    <row r="2206" spans="1:4">
      <c r="A2206" s="19"/>
      <c r="B2206" s="20"/>
      <c r="C2206" s="21"/>
      <c r="D2206" s="19"/>
    </row>
    <row r="2207" spans="1:4">
      <c r="A2207" s="19"/>
      <c r="B2207" s="20"/>
      <c r="C2207" s="21"/>
      <c r="D2207" s="19"/>
    </row>
    <row r="2208" spans="1:4">
      <c r="A2208" s="19"/>
      <c r="B2208" s="20"/>
      <c r="C2208" s="21"/>
      <c r="D2208" s="19"/>
    </row>
    <row r="2209" spans="1:4">
      <c r="A2209" s="19"/>
      <c r="B2209" s="20"/>
      <c r="C2209" s="21"/>
      <c r="D2209" s="19"/>
    </row>
    <row r="2210" spans="1:4">
      <c r="A2210" s="19"/>
      <c r="B2210" s="20"/>
      <c r="C2210" s="21"/>
      <c r="D2210" s="19"/>
    </row>
    <row r="2211" spans="1:4">
      <c r="A2211" s="19"/>
      <c r="B2211" s="20"/>
      <c r="C2211" s="21"/>
      <c r="D2211" s="19"/>
    </row>
    <row r="2212" spans="1:4">
      <c r="A2212" s="19"/>
      <c r="B2212" s="20"/>
      <c r="C2212" s="21"/>
      <c r="D2212" s="19"/>
    </row>
    <row r="2213" spans="1:4">
      <c r="A2213" s="19"/>
      <c r="B2213" s="20"/>
      <c r="C2213" s="21"/>
      <c r="D2213" s="19"/>
    </row>
    <row r="2214" spans="1:4">
      <c r="A2214" s="19"/>
      <c r="B2214" s="20"/>
      <c r="C2214" s="21"/>
      <c r="D2214" s="19"/>
    </row>
    <row r="2215" spans="1:4">
      <c r="A2215" s="19"/>
      <c r="B2215" s="20"/>
      <c r="C2215" s="21"/>
      <c r="D2215" s="19"/>
    </row>
    <row r="2216" spans="1:4">
      <c r="A2216" s="19"/>
      <c r="B2216" s="20"/>
      <c r="C2216" s="21"/>
      <c r="D2216" s="19"/>
    </row>
    <row r="2217" spans="1:4">
      <c r="A2217" s="19"/>
      <c r="B2217" s="20"/>
      <c r="C2217" s="21"/>
      <c r="D2217" s="19"/>
    </row>
    <row r="2218" spans="1:4">
      <c r="A2218" s="19"/>
      <c r="B2218" s="20"/>
      <c r="C2218" s="21"/>
      <c r="D2218" s="19"/>
    </row>
    <row r="2219" spans="1:4">
      <c r="A2219" s="19"/>
      <c r="B2219" s="20"/>
      <c r="C2219" s="21"/>
      <c r="D2219" s="19"/>
    </row>
    <row r="2220" spans="1:4">
      <c r="A2220" s="19"/>
      <c r="B2220" s="20"/>
      <c r="C2220" s="21"/>
      <c r="D2220" s="19"/>
    </row>
    <row r="2221" spans="1:4">
      <c r="A2221" s="19"/>
      <c r="B2221" s="20"/>
      <c r="C2221" s="21"/>
      <c r="D2221" s="19"/>
    </row>
    <row r="2222" spans="1:4">
      <c r="A2222" s="19"/>
      <c r="B2222" s="20"/>
      <c r="C2222" s="21"/>
      <c r="D2222" s="19"/>
    </row>
    <row r="2223" spans="1:4">
      <c r="A2223" s="19"/>
      <c r="B2223" s="20"/>
      <c r="C2223" s="21"/>
      <c r="D2223" s="19"/>
    </row>
    <row r="2224" spans="1:4">
      <c r="A2224" s="19"/>
      <c r="B2224" s="20"/>
      <c r="C2224" s="21"/>
      <c r="D2224" s="19"/>
    </row>
    <row r="2225" spans="1:4">
      <c r="A2225" s="19"/>
      <c r="B2225" s="20"/>
      <c r="C2225" s="21"/>
      <c r="D2225" s="19"/>
    </row>
    <row r="2226" spans="1:4">
      <c r="A2226" s="19"/>
      <c r="B2226" s="20"/>
      <c r="C2226" s="21"/>
      <c r="D2226" s="19"/>
    </row>
    <row r="2227" spans="1:4">
      <c r="A2227" s="19"/>
      <c r="B2227" s="20"/>
      <c r="C2227" s="21"/>
      <c r="D2227" s="19"/>
    </row>
    <row r="2228" spans="1:4">
      <c r="A2228" s="19"/>
      <c r="B2228" s="20"/>
      <c r="C2228" s="21"/>
      <c r="D2228" s="19"/>
    </row>
    <row r="2229" spans="1:4">
      <c r="A2229" s="19"/>
      <c r="B2229" s="20"/>
      <c r="C2229" s="21"/>
      <c r="D2229" s="19"/>
    </row>
    <row r="2230" spans="1:4">
      <c r="A2230" s="19"/>
      <c r="B2230" s="20"/>
      <c r="C2230" s="21"/>
      <c r="D2230" s="19"/>
    </row>
    <row r="2231" spans="1:4">
      <c r="A2231" s="19"/>
      <c r="B2231" s="20"/>
      <c r="C2231" s="21"/>
      <c r="D2231" s="19"/>
    </row>
    <row r="2232" spans="1:4">
      <c r="A2232" s="19"/>
      <c r="B2232" s="20"/>
      <c r="C2232" s="21"/>
      <c r="D2232" s="19"/>
    </row>
    <row r="2233" spans="1:4">
      <c r="A2233" s="19"/>
      <c r="B2233" s="20"/>
      <c r="C2233" s="21"/>
      <c r="D2233" s="19"/>
    </row>
    <row r="2234" spans="1:4">
      <c r="A2234" s="19"/>
      <c r="B2234" s="20"/>
      <c r="C2234" s="21"/>
      <c r="D2234" s="19"/>
    </row>
    <row r="2235" spans="1:4">
      <c r="A2235" s="19"/>
      <c r="B2235" s="20"/>
      <c r="C2235" s="21"/>
      <c r="D2235" s="19"/>
    </row>
    <row r="2236" spans="1:4">
      <c r="A2236" s="19"/>
      <c r="B2236" s="20"/>
      <c r="C2236" s="21"/>
      <c r="D2236" s="19"/>
    </row>
    <row r="2237" spans="1:4">
      <c r="A2237" s="19"/>
      <c r="B2237" s="20"/>
      <c r="C2237" s="21"/>
      <c r="D2237" s="19"/>
    </row>
    <row r="2238" spans="1:4">
      <c r="A2238" s="19"/>
      <c r="B2238" s="20"/>
      <c r="C2238" s="21"/>
      <c r="D2238" s="19"/>
    </row>
    <row r="2239" spans="1:4">
      <c r="A2239" s="19"/>
      <c r="B2239" s="20"/>
      <c r="C2239" s="21"/>
      <c r="D2239" s="19"/>
    </row>
    <row r="2240" spans="1:4">
      <c r="A2240" s="19"/>
      <c r="B2240" s="20"/>
      <c r="C2240" s="21"/>
      <c r="D2240" s="19"/>
    </row>
    <row r="2241" spans="1:4">
      <c r="A2241" s="19"/>
      <c r="B2241" s="20"/>
      <c r="C2241" s="21"/>
      <c r="D2241" s="19"/>
    </row>
    <row r="2242" spans="1:4">
      <c r="A2242" s="19"/>
      <c r="B2242" s="20"/>
      <c r="C2242" s="21"/>
      <c r="D2242" s="19"/>
    </row>
    <row r="2243" spans="1:4">
      <c r="A2243" s="19"/>
      <c r="B2243" s="20"/>
      <c r="C2243" s="21"/>
      <c r="D2243" s="19"/>
    </row>
    <row r="2244" spans="1:4">
      <c r="A2244" s="19"/>
      <c r="B2244" s="20"/>
      <c r="C2244" s="21"/>
      <c r="D2244" s="19"/>
    </row>
    <row r="2245" spans="1:4">
      <c r="A2245" s="19"/>
      <c r="B2245" s="20"/>
      <c r="C2245" s="21"/>
      <c r="D2245" s="19"/>
    </row>
    <row r="2246" spans="1:4">
      <c r="A2246" s="19"/>
      <c r="B2246" s="20"/>
      <c r="C2246" s="21"/>
      <c r="D2246" s="19"/>
    </row>
    <row r="2247" spans="1:4">
      <c r="A2247" s="19"/>
      <c r="B2247" s="20"/>
      <c r="C2247" s="21"/>
      <c r="D2247" s="19"/>
    </row>
    <row r="2248" spans="1:4">
      <c r="A2248" s="19"/>
      <c r="B2248" s="20"/>
      <c r="C2248" s="21"/>
      <c r="D2248" s="19"/>
    </row>
    <row r="2249" spans="1:4">
      <c r="A2249" s="19"/>
      <c r="B2249" s="20"/>
      <c r="C2249" s="21"/>
      <c r="D2249" s="19"/>
    </row>
    <row r="2250" spans="1:4">
      <c r="A2250" s="19"/>
      <c r="B2250" s="20"/>
      <c r="C2250" s="21"/>
      <c r="D2250" s="19"/>
    </row>
    <row r="2251" spans="1:4">
      <c r="A2251" s="19"/>
      <c r="B2251" s="20"/>
      <c r="C2251" s="21"/>
      <c r="D2251" s="19"/>
    </row>
    <row r="2252" spans="1:4">
      <c r="A2252" s="19"/>
      <c r="B2252" s="20"/>
      <c r="C2252" s="21"/>
      <c r="D2252" s="19"/>
    </row>
    <row r="2253" spans="1:4">
      <c r="A2253" s="19"/>
      <c r="B2253" s="20"/>
      <c r="C2253" s="21"/>
      <c r="D2253" s="19"/>
    </row>
    <row r="2254" spans="1:4">
      <c r="A2254" s="19"/>
      <c r="B2254" s="20"/>
      <c r="C2254" s="21"/>
      <c r="D2254" s="19"/>
    </row>
    <row r="2255" spans="1:4">
      <c r="A2255" s="19"/>
      <c r="B2255" s="20"/>
      <c r="C2255" s="21"/>
      <c r="D2255" s="19"/>
    </row>
    <row r="2256" spans="1:4">
      <c r="A2256" s="19"/>
      <c r="B2256" s="20"/>
      <c r="C2256" s="21"/>
      <c r="D2256" s="19"/>
    </row>
    <row r="2257" spans="1:4">
      <c r="A2257" s="19"/>
      <c r="B2257" s="20"/>
      <c r="C2257" s="21"/>
      <c r="D2257" s="19"/>
    </row>
    <row r="2258" spans="1:4">
      <c r="A2258" s="19"/>
      <c r="B2258" s="20"/>
      <c r="C2258" s="21"/>
      <c r="D2258" s="19"/>
    </row>
    <row r="2259" spans="1:4">
      <c r="A2259" s="19"/>
      <c r="B2259" s="20"/>
      <c r="C2259" s="21"/>
      <c r="D2259" s="19"/>
    </row>
    <row r="2260" spans="1:4">
      <c r="A2260" s="19"/>
      <c r="B2260" s="20"/>
      <c r="C2260" s="21"/>
      <c r="D2260" s="19"/>
    </row>
    <row r="2261" spans="1:4">
      <c r="A2261" s="19"/>
      <c r="B2261" s="20"/>
      <c r="C2261" s="21"/>
      <c r="D2261" s="19"/>
    </row>
    <row r="2262" spans="1:4">
      <c r="A2262" s="19"/>
      <c r="B2262" s="20"/>
      <c r="C2262" s="21"/>
      <c r="D2262" s="19"/>
    </row>
    <row r="2263" spans="1:4">
      <c r="A2263" s="19"/>
      <c r="B2263" s="20"/>
      <c r="C2263" s="21"/>
      <c r="D2263" s="19"/>
    </row>
    <row r="2264" spans="1:4">
      <c r="A2264" s="19"/>
      <c r="B2264" s="20"/>
      <c r="C2264" s="21"/>
      <c r="D2264" s="19"/>
    </row>
    <row r="2265" spans="1:4">
      <c r="A2265" s="19"/>
      <c r="B2265" s="20"/>
      <c r="C2265" s="21"/>
      <c r="D2265" s="19"/>
    </row>
    <row r="2266" spans="1:4">
      <c r="A2266" s="19"/>
      <c r="B2266" s="20"/>
      <c r="C2266" s="21"/>
      <c r="D2266" s="19"/>
    </row>
    <row r="2267" spans="1:4">
      <c r="A2267" s="19"/>
      <c r="B2267" s="20"/>
      <c r="C2267" s="21"/>
      <c r="D2267" s="19"/>
    </row>
    <row r="2268" spans="1:4">
      <c r="A2268" s="19"/>
      <c r="B2268" s="20"/>
      <c r="C2268" s="21"/>
      <c r="D2268" s="19"/>
    </row>
    <row r="2269" spans="1:4">
      <c r="A2269" s="19"/>
      <c r="B2269" s="20"/>
      <c r="C2269" s="21"/>
      <c r="D2269" s="19"/>
    </row>
    <row r="2270" spans="1:4">
      <c r="A2270" s="19"/>
      <c r="B2270" s="20"/>
      <c r="C2270" s="21"/>
      <c r="D2270" s="19"/>
    </row>
    <row r="2271" spans="1:4">
      <c r="A2271" s="19"/>
      <c r="B2271" s="20"/>
      <c r="C2271" s="21"/>
      <c r="D2271" s="19"/>
    </row>
    <row r="2272" spans="1:4">
      <c r="A2272" s="19"/>
      <c r="B2272" s="20"/>
      <c r="C2272" s="21"/>
      <c r="D2272" s="19"/>
    </row>
    <row r="2273" spans="1:4">
      <c r="A2273" s="19"/>
      <c r="B2273" s="20"/>
      <c r="C2273" s="21"/>
      <c r="D2273" s="19"/>
    </row>
    <row r="2274" spans="1:4">
      <c r="A2274" s="19"/>
      <c r="B2274" s="20"/>
      <c r="C2274" s="21"/>
      <c r="D2274" s="19"/>
    </row>
    <row r="2275" spans="1:4">
      <c r="A2275" s="19"/>
      <c r="B2275" s="20"/>
      <c r="C2275" s="21"/>
      <c r="D2275" s="19"/>
    </row>
    <row r="2276" spans="1:4">
      <c r="A2276" s="19"/>
      <c r="B2276" s="20"/>
      <c r="C2276" s="21"/>
      <c r="D2276" s="19"/>
    </row>
    <row r="2277" spans="1:4">
      <c r="A2277" s="19"/>
      <c r="B2277" s="20"/>
      <c r="C2277" s="21"/>
      <c r="D2277" s="19"/>
    </row>
    <row r="2278" spans="1:4">
      <c r="A2278" s="19"/>
      <c r="B2278" s="20"/>
      <c r="C2278" s="21"/>
      <c r="D2278" s="19"/>
    </row>
    <row r="2279" spans="1:4">
      <c r="A2279" s="19"/>
      <c r="B2279" s="20"/>
      <c r="C2279" s="21"/>
      <c r="D2279" s="19"/>
    </row>
    <row r="2280" spans="1:4">
      <c r="A2280" s="19"/>
      <c r="B2280" s="20"/>
      <c r="C2280" s="21"/>
      <c r="D2280" s="19"/>
    </row>
    <row r="2281" spans="1:4">
      <c r="A2281" s="19"/>
      <c r="B2281" s="20"/>
      <c r="C2281" s="21"/>
      <c r="D2281" s="19"/>
    </row>
    <row r="2282" spans="1:4">
      <c r="A2282" s="19"/>
      <c r="B2282" s="20"/>
      <c r="C2282" s="21"/>
      <c r="D2282" s="19"/>
    </row>
    <row r="2283" spans="1:4">
      <c r="A2283" s="19"/>
      <c r="B2283" s="20"/>
      <c r="C2283" s="21"/>
      <c r="D2283" s="19"/>
    </row>
    <row r="2284" spans="1:4">
      <c r="A2284" s="19"/>
      <c r="B2284" s="20"/>
      <c r="C2284" s="21"/>
      <c r="D2284" s="19"/>
    </row>
    <row r="2285" spans="1:4">
      <c r="A2285" s="19"/>
      <c r="B2285" s="20"/>
      <c r="C2285" s="21"/>
      <c r="D2285" s="19"/>
    </row>
    <row r="2286" spans="1:4">
      <c r="A2286" s="19"/>
      <c r="B2286" s="20"/>
      <c r="C2286" s="21"/>
      <c r="D2286" s="19"/>
    </row>
    <row r="2287" spans="1:4">
      <c r="A2287" s="19"/>
      <c r="B2287" s="20"/>
      <c r="C2287" s="21"/>
      <c r="D2287" s="19"/>
    </row>
    <row r="2288" spans="1:4">
      <c r="A2288" s="19"/>
      <c r="B2288" s="20"/>
      <c r="C2288" s="21"/>
      <c r="D2288" s="19"/>
    </row>
    <row r="2289" spans="1:4">
      <c r="A2289" s="19"/>
      <c r="B2289" s="20"/>
      <c r="C2289" s="21"/>
      <c r="D2289" s="19"/>
    </row>
    <row r="2290" spans="1:4">
      <c r="A2290" s="19"/>
      <c r="B2290" s="20"/>
      <c r="C2290" s="21"/>
      <c r="D2290" s="19"/>
    </row>
    <row r="2291" spans="1:4">
      <c r="A2291" s="19"/>
      <c r="B2291" s="20"/>
      <c r="C2291" s="21"/>
      <c r="D2291" s="19"/>
    </row>
    <row r="2292" spans="1:4">
      <c r="A2292" s="19"/>
      <c r="B2292" s="20"/>
      <c r="C2292" s="21"/>
      <c r="D2292" s="19"/>
    </row>
    <row r="2293" spans="1:4">
      <c r="A2293" s="19"/>
      <c r="B2293" s="20"/>
      <c r="C2293" s="21"/>
      <c r="D2293" s="19"/>
    </row>
    <row r="2294" spans="1:4">
      <c r="A2294" s="19"/>
      <c r="B2294" s="20"/>
      <c r="C2294" s="21"/>
      <c r="D2294" s="19"/>
    </row>
    <row r="2295" spans="1:4">
      <c r="A2295" s="19"/>
      <c r="B2295" s="20"/>
      <c r="C2295" s="21"/>
      <c r="D2295" s="19"/>
    </row>
    <row r="2296" spans="1:4">
      <c r="A2296" s="19"/>
      <c r="B2296" s="20"/>
      <c r="C2296" s="21"/>
      <c r="D2296" s="19"/>
    </row>
    <row r="2297" spans="1:4">
      <c r="A2297" s="19"/>
      <c r="B2297" s="20"/>
      <c r="C2297" s="21"/>
      <c r="D2297" s="19"/>
    </row>
    <row r="2298" spans="1:4">
      <c r="A2298" s="19"/>
      <c r="B2298" s="20"/>
      <c r="C2298" s="21"/>
      <c r="D2298" s="19"/>
    </row>
    <row r="2299" spans="1:4">
      <c r="A2299" s="19"/>
      <c r="B2299" s="20"/>
      <c r="C2299" s="21"/>
      <c r="D2299" s="19"/>
    </row>
    <row r="2300" spans="1:4">
      <c r="A2300" s="19"/>
      <c r="B2300" s="20"/>
      <c r="C2300" s="21"/>
      <c r="D2300" s="19"/>
    </row>
    <row r="2301" spans="1:4">
      <c r="A2301" s="19"/>
      <c r="B2301" s="20"/>
      <c r="C2301" s="21"/>
      <c r="D2301" s="19"/>
    </row>
    <row r="2302" spans="1:4">
      <c r="A2302" s="19"/>
      <c r="B2302" s="20"/>
      <c r="C2302" s="21"/>
      <c r="D2302" s="19"/>
    </row>
    <row r="2303" spans="1:4">
      <c r="A2303" s="19"/>
      <c r="B2303" s="20"/>
      <c r="C2303" s="21"/>
      <c r="D2303" s="19"/>
    </row>
    <row r="2304" spans="1:4">
      <c r="A2304" s="19"/>
      <c r="B2304" s="20"/>
      <c r="C2304" s="21"/>
      <c r="D2304" s="19"/>
    </row>
    <row r="2305" spans="1:4">
      <c r="A2305" s="19"/>
      <c r="B2305" s="20"/>
      <c r="C2305" s="21"/>
      <c r="D2305" s="19"/>
    </row>
    <row r="2306" spans="1:4">
      <c r="A2306" s="19"/>
      <c r="B2306" s="20"/>
      <c r="C2306" s="21"/>
      <c r="D2306" s="19"/>
    </row>
    <row r="2307" spans="1:4">
      <c r="A2307" s="19"/>
      <c r="B2307" s="20"/>
      <c r="C2307" s="21"/>
      <c r="D2307" s="19"/>
    </row>
    <row r="2308" spans="1:4">
      <c r="A2308" s="19"/>
      <c r="B2308" s="20"/>
      <c r="C2308" s="21"/>
      <c r="D2308" s="19"/>
    </row>
    <row r="2309" spans="1:4">
      <c r="A2309" s="19"/>
      <c r="B2309" s="20"/>
      <c r="C2309" s="21"/>
      <c r="D2309" s="19"/>
    </row>
    <row r="2310" spans="1:4">
      <c r="A2310" s="19"/>
      <c r="B2310" s="20"/>
      <c r="C2310" s="21"/>
      <c r="D2310" s="19"/>
    </row>
    <row r="2311" spans="1:4">
      <c r="A2311" s="19"/>
      <c r="B2311" s="20"/>
      <c r="C2311" s="21"/>
      <c r="D2311" s="19"/>
    </row>
    <row r="2312" spans="1:4">
      <c r="A2312" s="19"/>
      <c r="B2312" s="20"/>
      <c r="C2312" s="21"/>
      <c r="D2312" s="19"/>
    </row>
    <row r="2313" spans="1:4">
      <c r="A2313" s="19"/>
      <c r="B2313" s="20"/>
      <c r="C2313" s="21"/>
      <c r="D2313" s="19"/>
    </row>
    <row r="2314" spans="1:4">
      <c r="A2314" s="19"/>
      <c r="B2314" s="20"/>
      <c r="C2314" s="21"/>
      <c r="D2314" s="19"/>
    </row>
    <row r="2315" spans="1:4">
      <c r="A2315" s="19"/>
      <c r="B2315" s="20"/>
      <c r="C2315" s="21"/>
      <c r="D2315" s="19"/>
    </row>
    <row r="2316" spans="1:4">
      <c r="A2316" s="19"/>
      <c r="B2316" s="20"/>
      <c r="C2316" s="21"/>
      <c r="D2316" s="19"/>
    </row>
    <row r="2317" spans="1:4">
      <c r="A2317" s="19"/>
      <c r="B2317" s="20"/>
      <c r="C2317" s="21"/>
      <c r="D2317" s="19"/>
    </row>
    <row r="2318" spans="1:4">
      <c r="A2318" s="19"/>
      <c r="B2318" s="20"/>
      <c r="C2318" s="21"/>
      <c r="D2318" s="19"/>
    </row>
    <row r="2319" spans="1:4">
      <c r="A2319" s="19"/>
      <c r="B2319" s="20"/>
      <c r="C2319" s="21"/>
      <c r="D2319" s="19"/>
    </row>
    <row r="2320" spans="1:4">
      <c r="A2320" s="19"/>
      <c r="B2320" s="20"/>
      <c r="C2320" s="21"/>
      <c r="D2320" s="19"/>
    </row>
    <row r="2321" spans="1:4">
      <c r="A2321" s="19"/>
      <c r="B2321" s="20"/>
      <c r="C2321" s="21"/>
      <c r="D2321" s="19"/>
    </row>
    <row r="2322" spans="1:4">
      <c r="A2322" s="19"/>
      <c r="B2322" s="20"/>
      <c r="C2322" s="21"/>
      <c r="D2322" s="19"/>
    </row>
    <row r="2323" spans="1:4">
      <c r="A2323" s="19"/>
      <c r="B2323" s="20"/>
      <c r="C2323" s="21"/>
      <c r="D2323" s="19"/>
    </row>
    <row r="2324" spans="1:4">
      <c r="A2324" s="19"/>
      <c r="B2324" s="20"/>
      <c r="C2324" s="21"/>
      <c r="D2324" s="19"/>
    </row>
    <row r="2325" spans="1:4">
      <c r="A2325" s="19"/>
      <c r="B2325" s="20"/>
      <c r="C2325" s="21"/>
      <c r="D2325" s="19"/>
    </row>
    <row r="2326" spans="1:4">
      <c r="A2326" s="19"/>
      <c r="B2326" s="20"/>
      <c r="C2326" s="21"/>
      <c r="D2326" s="19"/>
    </row>
    <row r="2327" spans="1:4">
      <c r="A2327" s="19"/>
      <c r="B2327" s="20"/>
      <c r="C2327" s="21"/>
      <c r="D2327" s="19"/>
    </row>
    <row r="2328" spans="1:4">
      <c r="A2328" s="19"/>
      <c r="B2328" s="20"/>
      <c r="C2328" s="21"/>
      <c r="D2328" s="19"/>
    </row>
    <row r="2329" spans="1:4">
      <c r="A2329" s="19"/>
      <c r="B2329" s="20"/>
      <c r="C2329" s="21"/>
      <c r="D2329" s="19"/>
    </row>
    <row r="2330" spans="1:4">
      <c r="A2330" s="19"/>
      <c r="B2330" s="20"/>
      <c r="C2330" s="21"/>
      <c r="D2330" s="19"/>
    </row>
    <row r="2331" spans="1:4">
      <c r="A2331" s="19"/>
      <c r="B2331" s="20"/>
      <c r="C2331" s="21"/>
      <c r="D2331" s="19"/>
    </row>
    <row r="2332" spans="1:4">
      <c r="A2332" s="19"/>
      <c r="B2332" s="20"/>
      <c r="C2332" s="21"/>
      <c r="D2332" s="19"/>
    </row>
    <row r="2333" spans="1:4">
      <c r="A2333" s="19"/>
      <c r="B2333" s="20"/>
      <c r="C2333" s="21"/>
      <c r="D2333" s="19"/>
    </row>
    <row r="2334" spans="1:4">
      <c r="A2334" s="19"/>
      <c r="B2334" s="20"/>
      <c r="C2334" s="21"/>
      <c r="D2334" s="19"/>
    </row>
    <row r="2335" spans="1:4">
      <c r="A2335" s="19"/>
      <c r="B2335" s="20"/>
      <c r="C2335" s="21"/>
      <c r="D2335" s="19"/>
    </row>
    <row r="2336" spans="1:4">
      <c r="A2336" s="19"/>
      <c r="B2336" s="20"/>
      <c r="C2336" s="21"/>
      <c r="D2336" s="19"/>
    </row>
    <row r="2337" spans="1:4">
      <c r="A2337" s="19"/>
      <c r="B2337" s="20"/>
      <c r="C2337" s="21"/>
      <c r="D2337" s="19"/>
    </row>
    <row r="2338" spans="1:4">
      <c r="A2338" s="19"/>
      <c r="B2338" s="20"/>
      <c r="C2338" s="21"/>
      <c r="D2338" s="19"/>
    </row>
    <row r="2339" spans="1:4">
      <c r="A2339" s="19"/>
      <c r="B2339" s="20"/>
      <c r="C2339" s="21"/>
      <c r="D2339" s="19"/>
    </row>
    <row r="2340" spans="1:4">
      <c r="A2340" s="19"/>
      <c r="B2340" s="20"/>
      <c r="C2340" s="21"/>
      <c r="D2340" s="19"/>
    </row>
    <row r="2341" spans="1:4">
      <c r="A2341" s="19"/>
      <c r="B2341" s="20"/>
      <c r="C2341" s="21"/>
      <c r="D2341" s="19"/>
    </row>
    <row r="2342" spans="1:4">
      <c r="A2342" s="19"/>
      <c r="B2342" s="20"/>
      <c r="C2342" s="21"/>
      <c r="D2342" s="19"/>
    </row>
    <row r="2343" spans="1:4">
      <c r="A2343" s="19"/>
      <c r="B2343" s="20"/>
      <c r="C2343" s="21"/>
      <c r="D2343" s="19"/>
    </row>
    <row r="2344" spans="1:4">
      <c r="A2344" s="19"/>
      <c r="B2344" s="20"/>
      <c r="C2344" s="21"/>
      <c r="D2344" s="19"/>
    </row>
    <row r="2345" spans="1:4">
      <c r="A2345" s="19"/>
      <c r="B2345" s="20"/>
      <c r="C2345" s="21"/>
      <c r="D2345" s="19"/>
    </row>
    <row r="2346" spans="1:4">
      <c r="A2346" s="19"/>
      <c r="B2346" s="20"/>
      <c r="C2346" s="21"/>
      <c r="D2346" s="19"/>
    </row>
    <row r="2347" spans="1:4">
      <c r="A2347" s="19"/>
      <c r="B2347" s="20"/>
      <c r="C2347" s="21"/>
      <c r="D2347" s="19"/>
    </row>
    <row r="2348" spans="1:4">
      <c r="A2348" s="19"/>
      <c r="B2348" s="20"/>
      <c r="C2348" s="21"/>
      <c r="D2348" s="19"/>
    </row>
    <row r="2349" spans="1:4">
      <c r="A2349" s="19"/>
      <c r="B2349" s="20"/>
      <c r="C2349" s="21"/>
      <c r="D2349" s="19"/>
    </row>
    <row r="2350" spans="1:4">
      <c r="A2350" s="19"/>
      <c r="B2350" s="20"/>
      <c r="C2350" s="21"/>
      <c r="D2350" s="19"/>
    </row>
    <row r="2351" spans="1:4">
      <c r="A2351" s="19"/>
      <c r="B2351" s="20"/>
      <c r="C2351" s="21"/>
      <c r="D2351" s="19"/>
    </row>
    <row r="2352" spans="1:4">
      <c r="A2352" s="19"/>
      <c r="B2352" s="20"/>
      <c r="C2352" s="21"/>
      <c r="D2352" s="19"/>
    </row>
    <row r="2353" spans="1:4">
      <c r="A2353" s="19"/>
      <c r="B2353" s="20"/>
      <c r="C2353" s="21"/>
      <c r="D2353" s="19"/>
    </row>
    <row r="2354" spans="1:4">
      <c r="A2354" s="19"/>
      <c r="B2354" s="20"/>
      <c r="C2354" s="21"/>
      <c r="D2354" s="19"/>
    </row>
    <row r="2355" spans="1:4">
      <c r="A2355" s="19"/>
      <c r="B2355" s="20"/>
      <c r="C2355" s="21"/>
      <c r="D2355" s="19"/>
    </row>
    <row r="2356" spans="1:4">
      <c r="A2356" s="19"/>
      <c r="B2356" s="20"/>
      <c r="C2356" s="21"/>
      <c r="D2356" s="19"/>
    </row>
    <row r="2357" spans="1:4">
      <c r="A2357" s="19"/>
      <c r="B2357" s="20"/>
      <c r="C2357" s="21"/>
      <c r="D2357" s="19"/>
    </row>
    <row r="2358" spans="1:4">
      <c r="A2358" s="19"/>
      <c r="B2358" s="20"/>
      <c r="C2358" s="21"/>
      <c r="D2358" s="19"/>
    </row>
    <row r="2359" spans="1:4">
      <c r="A2359" s="19"/>
      <c r="B2359" s="20"/>
      <c r="C2359" s="21"/>
      <c r="D2359" s="19"/>
    </row>
    <row r="2360" spans="1:4">
      <c r="A2360" s="19"/>
      <c r="B2360" s="20"/>
      <c r="C2360" s="21"/>
      <c r="D2360" s="19"/>
    </row>
    <row r="2361" spans="1:4">
      <c r="A2361" s="19"/>
      <c r="B2361" s="20"/>
      <c r="C2361" s="21"/>
      <c r="D2361" s="19"/>
    </row>
    <row r="2362" spans="1:4">
      <c r="A2362" s="19"/>
      <c r="B2362" s="20"/>
      <c r="C2362" s="21"/>
      <c r="D2362" s="19"/>
    </row>
    <row r="2363" spans="1:4">
      <c r="A2363" s="19"/>
      <c r="B2363" s="20"/>
      <c r="C2363" s="21"/>
      <c r="D2363" s="19"/>
    </row>
    <row r="2364" spans="1:4">
      <c r="A2364" s="19"/>
      <c r="B2364" s="20"/>
      <c r="C2364" s="21"/>
      <c r="D2364" s="19"/>
    </row>
    <row r="2365" spans="1:4">
      <c r="A2365" s="19"/>
      <c r="B2365" s="20"/>
      <c r="C2365" s="21"/>
      <c r="D2365" s="19"/>
    </row>
    <row r="2366" spans="1:4">
      <c r="A2366" s="19"/>
      <c r="B2366" s="20"/>
      <c r="C2366" s="21"/>
      <c r="D2366" s="19"/>
    </row>
    <row r="2367" spans="1:4">
      <c r="A2367" s="19"/>
      <c r="B2367" s="20"/>
      <c r="C2367" s="21"/>
      <c r="D2367" s="19"/>
    </row>
    <row r="2368" spans="1:4">
      <c r="A2368" s="19"/>
      <c r="B2368" s="20"/>
      <c r="C2368" s="21"/>
      <c r="D2368" s="19"/>
    </row>
    <row r="2369" spans="1:4">
      <c r="A2369" s="19"/>
      <c r="B2369" s="20"/>
      <c r="C2369" s="21"/>
      <c r="D2369" s="19"/>
    </row>
    <row r="2370" spans="1:4">
      <c r="A2370" s="19"/>
      <c r="B2370" s="20"/>
      <c r="C2370" s="21"/>
      <c r="D2370" s="19"/>
    </row>
    <row r="2371" spans="1:4">
      <c r="A2371" s="19"/>
      <c r="B2371" s="20"/>
      <c r="C2371" s="21"/>
      <c r="D2371" s="19"/>
    </row>
    <row r="2372" spans="1:4">
      <c r="A2372" s="19"/>
      <c r="B2372" s="20"/>
      <c r="C2372" s="21"/>
      <c r="D2372" s="19"/>
    </row>
    <row r="2373" spans="1:4">
      <c r="A2373" s="19"/>
      <c r="B2373" s="20"/>
      <c r="C2373" s="21"/>
      <c r="D2373" s="19"/>
    </row>
    <row r="2374" spans="1:4">
      <c r="A2374" s="19"/>
      <c r="B2374" s="20"/>
      <c r="C2374" s="21"/>
      <c r="D2374" s="19"/>
    </row>
    <row r="2375" spans="1:4">
      <c r="A2375" s="19"/>
      <c r="B2375" s="20"/>
      <c r="C2375" s="21"/>
      <c r="D2375" s="19"/>
    </row>
    <row r="2376" spans="1:4">
      <c r="A2376" s="19"/>
      <c r="B2376" s="20"/>
      <c r="C2376" s="21"/>
      <c r="D2376" s="19"/>
    </row>
    <row r="2377" spans="1:4">
      <c r="A2377" s="19"/>
      <c r="B2377" s="20"/>
      <c r="C2377" s="21"/>
      <c r="D2377" s="19"/>
    </row>
    <row r="2378" spans="1:4">
      <c r="A2378" s="19"/>
      <c r="B2378" s="20"/>
      <c r="C2378" s="21"/>
      <c r="D2378" s="19"/>
    </row>
    <row r="2379" spans="1:4">
      <c r="A2379" s="19"/>
      <c r="B2379" s="20"/>
      <c r="C2379" s="21"/>
      <c r="D2379" s="19"/>
    </row>
    <row r="2380" spans="1:4">
      <c r="A2380" s="19"/>
      <c r="B2380" s="20"/>
      <c r="C2380" s="21"/>
      <c r="D2380" s="19"/>
    </row>
    <row r="2381" spans="1:4">
      <c r="A2381" s="19"/>
      <c r="B2381" s="20"/>
      <c r="C2381" s="21"/>
      <c r="D2381" s="19"/>
    </row>
    <row r="2382" spans="1:4">
      <c r="A2382" s="19"/>
      <c r="B2382" s="20"/>
      <c r="C2382" s="21"/>
      <c r="D2382" s="19"/>
    </row>
    <row r="2383" spans="1:4">
      <c r="A2383" s="19"/>
      <c r="B2383" s="20"/>
      <c r="C2383" s="21"/>
      <c r="D2383" s="19"/>
    </row>
    <row r="2384" spans="1:4">
      <c r="A2384" s="19"/>
      <c r="B2384" s="20"/>
      <c r="C2384" s="21"/>
      <c r="D2384" s="19"/>
    </row>
    <row r="2385" spans="1:4">
      <c r="A2385" s="19"/>
      <c r="B2385" s="20"/>
      <c r="C2385" s="21"/>
      <c r="D2385" s="19"/>
    </row>
    <row r="2386" spans="1:4">
      <c r="A2386" s="19"/>
      <c r="B2386" s="20"/>
      <c r="C2386" s="21"/>
      <c r="D2386" s="19"/>
    </row>
    <row r="2387" spans="1:4">
      <c r="A2387" s="19"/>
      <c r="B2387" s="20"/>
      <c r="C2387" s="21"/>
      <c r="D2387" s="19"/>
    </row>
    <row r="2388" spans="1:4">
      <c r="A2388" s="19"/>
      <c r="B2388" s="20"/>
      <c r="C2388" s="21"/>
      <c r="D2388" s="19"/>
    </row>
    <row r="2389" spans="1:4">
      <c r="A2389" s="19"/>
      <c r="B2389" s="20"/>
      <c r="C2389" s="21"/>
      <c r="D2389" s="19"/>
    </row>
    <row r="2390" spans="1:4">
      <c r="A2390" s="19"/>
      <c r="B2390" s="20"/>
      <c r="C2390" s="21"/>
      <c r="D2390" s="19"/>
    </row>
    <row r="2391" spans="1:4">
      <c r="A2391" s="19"/>
      <c r="B2391" s="20"/>
      <c r="C2391" s="21"/>
      <c r="D2391" s="19"/>
    </row>
    <row r="2392" spans="1:4">
      <c r="A2392" s="19"/>
      <c r="B2392" s="20"/>
      <c r="C2392" s="21"/>
      <c r="D2392" s="19"/>
    </row>
    <row r="2393" spans="1:4">
      <c r="A2393" s="19"/>
      <c r="B2393" s="20"/>
      <c r="C2393" s="21"/>
      <c r="D2393" s="19"/>
    </row>
    <row r="2394" spans="1:4">
      <c r="A2394" s="19"/>
      <c r="B2394" s="20"/>
      <c r="C2394" s="21"/>
      <c r="D2394" s="19"/>
    </row>
    <row r="2395" spans="1:4">
      <c r="A2395" s="19"/>
      <c r="B2395" s="20"/>
      <c r="C2395" s="21"/>
      <c r="D2395" s="19"/>
    </row>
    <row r="2396" spans="1:4">
      <c r="A2396" s="19"/>
      <c r="B2396" s="20"/>
      <c r="C2396" s="21"/>
      <c r="D2396" s="19"/>
    </row>
    <row r="2397" spans="1:4">
      <c r="A2397" s="19"/>
      <c r="B2397" s="20"/>
      <c r="C2397" s="21"/>
      <c r="D2397" s="19"/>
    </row>
    <row r="2398" spans="1:4">
      <c r="A2398" s="19"/>
      <c r="B2398" s="20"/>
      <c r="C2398" s="21"/>
      <c r="D2398" s="19"/>
    </row>
    <row r="2399" spans="1:4">
      <c r="A2399" s="19"/>
      <c r="B2399" s="20"/>
      <c r="C2399" s="21"/>
      <c r="D2399" s="19"/>
    </row>
    <row r="2400" spans="1:4">
      <c r="A2400" s="19"/>
      <c r="B2400" s="20"/>
      <c r="C2400" s="21"/>
      <c r="D2400" s="19"/>
    </row>
    <row r="2401" spans="1:4">
      <c r="A2401" s="19"/>
      <c r="B2401" s="20"/>
      <c r="C2401" s="21"/>
      <c r="D2401" s="19"/>
    </row>
    <row r="2402" spans="1:4">
      <c r="A2402" s="19"/>
      <c r="B2402" s="20"/>
      <c r="C2402" s="21"/>
      <c r="D2402" s="19"/>
    </row>
    <row r="2403" spans="1:4">
      <c r="A2403" s="19"/>
      <c r="B2403" s="20"/>
      <c r="C2403" s="21"/>
      <c r="D2403" s="19"/>
    </row>
    <row r="2404" spans="1:4">
      <c r="A2404" s="19"/>
      <c r="B2404" s="20"/>
      <c r="C2404" s="21"/>
      <c r="D2404" s="19"/>
    </row>
    <row r="2405" spans="1:4">
      <c r="A2405" s="19"/>
      <c r="B2405" s="20"/>
      <c r="C2405" s="21"/>
      <c r="D2405" s="19"/>
    </row>
    <row r="2406" spans="1:4">
      <c r="A2406" s="19"/>
      <c r="B2406" s="20"/>
      <c r="C2406" s="21"/>
      <c r="D2406" s="19"/>
    </row>
    <row r="2407" spans="1:4">
      <c r="A2407" s="19"/>
      <c r="B2407" s="20"/>
      <c r="C2407" s="21"/>
      <c r="D2407" s="19"/>
    </row>
    <row r="2408" spans="1:4">
      <c r="A2408" s="19"/>
      <c r="B2408" s="20"/>
      <c r="C2408" s="21"/>
      <c r="D2408" s="19"/>
    </row>
    <row r="2409" spans="1:4">
      <c r="A2409" s="19"/>
      <c r="B2409" s="20"/>
      <c r="C2409" s="21"/>
      <c r="D2409" s="19"/>
    </row>
    <row r="2410" spans="1:4">
      <c r="A2410" s="19"/>
      <c r="B2410" s="20"/>
      <c r="C2410" s="21"/>
      <c r="D2410" s="19"/>
    </row>
    <row r="2411" spans="1:4">
      <c r="A2411" s="19"/>
      <c r="B2411" s="20"/>
      <c r="C2411" s="21"/>
      <c r="D2411" s="19"/>
    </row>
    <row r="2412" spans="1:4">
      <c r="A2412" s="19"/>
      <c r="B2412" s="20"/>
      <c r="C2412" s="21"/>
      <c r="D2412" s="19"/>
    </row>
    <row r="2413" spans="1:4">
      <c r="A2413" s="19"/>
      <c r="B2413" s="20"/>
      <c r="C2413" s="21"/>
      <c r="D2413" s="19"/>
    </row>
    <row r="2414" spans="1:4">
      <c r="A2414" s="19"/>
      <c r="B2414" s="20"/>
      <c r="C2414" s="21"/>
      <c r="D2414" s="19"/>
    </row>
    <row r="2415" spans="1:4">
      <c r="A2415" s="19"/>
      <c r="B2415" s="20"/>
      <c r="C2415" s="21"/>
      <c r="D2415" s="19"/>
    </row>
    <row r="2416" spans="1:4">
      <c r="A2416" s="19"/>
      <c r="B2416" s="20"/>
      <c r="C2416" s="21"/>
      <c r="D2416" s="19"/>
    </row>
    <row r="2417" spans="1:4">
      <c r="A2417" s="19"/>
      <c r="B2417" s="20"/>
      <c r="C2417" s="21"/>
      <c r="D2417" s="19"/>
    </row>
    <row r="2418" spans="1:4">
      <c r="A2418" s="19"/>
      <c r="B2418" s="20"/>
      <c r="C2418" s="21"/>
      <c r="D2418" s="19"/>
    </row>
    <row r="2419" spans="1:4">
      <c r="A2419" s="19"/>
      <c r="B2419" s="20"/>
      <c r="C2419" s="21"/>
      <c r="D2419" s="19"/>
    </row>
    <row r="2420" spans="1:4">
      <c r="A2420" s="19"/>
      <c r="B2420" s="20"/>
      <c r="C2420" s="21"/>
      <c r="D2420" s="19"/>
    </row>
    <row r="2421" spans="1:4">
      <c r="A2421" s="19"/>
      <c r="B2421" s="20"/>
      <c r="C2421" s="21"/>
      <c r="D2421" s="19"/>
    </row>
    <row r="2422" spans="1:4">
      <c r="A2422" s="19"/>
      <c r="B2422" s="20"/>
      <c r="C2422" s="21"/>
      <c r="D2422" s="19"/>
    </row>
    <row r="2423" spans="1:4">
      <c r="A2423" s="19"/>
      <c r="B2423" s="20"/>
      <c r="C2423" s="21"/>
      <c r="D2423" s="19"/>
    </row>
    <row r="2424" spans="1:4">
      <c r="A2424" s="19"/>
      <c r="B2424" s="20"/>
      <c r="C2424" s="21"/>
      <c r="D2424" s="19"/>
    </row>
    <row r="2425" spans="1:4">
      <c r="A2425" s="19"/>
      <c r="B2425" s="20"/>
      <c r="C2425" s="21"/>
      <c r="D2425" s="19"/>
    </row>
    <row r="2426" spans="1:4">
      <c r="A2426" s="19"/>
      <c r="B2426" s="20"/>
      <c r="C2426" s="21"/>
      <c r="D2426" s="19"/>
    </row>
    <row r="2427" spans="1:4">
      <c r="A2427" s="19"/>
      <c r="B2427" s="20"/>
      <c r="C2427" s="21"/>
      <c r="D2427" s="19"/>
    </row>
    <row r="2428" spans="1:4">
      <c r="A2428" s="19"/>
      <c r="B2428" s="20"/>
      <c r="C2428" s="21"/>
      <c r="D2428" s="19"/>
    </row>
    <row r="2429" spans="1:4">
      <c r="A2429" s="19"/>
      <c r="B2429" s="20"/>
      <c r="C2429" s="21"/>
      <c r="D2429" s="19"/>
    </row>
    <row r="2430" spans="1:4">
      <c r="A2430" s="19"/>
      <c r="B2430" s="20"/>
      <c r="C2430" s="21"/>
      <c r="D2430" s="19"/>
    </row>
    <row r="2431" spans="1:4">
      <c r="A2431" s="19"/>
      <c r="B2431" s="20"/>
      <c r="C2431" s="21"/>
      <c r="D2431" s="19"/>
    </row>
    <row r="2432" spans="1:4">
      <c r="A2432" s="19"/>
      <c r="B2432" s="20"/>
      <c r="C2432" s="21"/>
      <c r="D2432" s="19"/>
    </row>
    <row r="2433" spans="1:4">
      <c r="A2433" s="19"/>
      <c r="B2433" s="20"/>
      <c r="C2433" s="21"/>
      <c r="D2433" s="19"/>
    </row>
    <row r="2434" spans="1:4">
      <c r="A2434" s="19"/>
      <c r="B2434" s="20"/>
      <c r="C2434" s="21"/>
      <c r="D2434" s="19"/>
    </row>
    <row r="2435" spans="1:4">
      <c r="A2435" s="19"/>
      <c r="B2435" s="20"/>
      <c r="C2435" s="21"/>
      <c r="D2435" s="19"/>
    </row>
    <row r="2436" spans="1:4">
      <c r="A2436" s="19"/>
      <c r="B2436" s="20"/>
      <c r="C2436" s="21"/>
      <c r="D2436" s="19"/>
    </row>
    <row r="2437" spans="1:4">
      <c r="A2437" s="19"/>
      <c r="B2437" s="20"/>
      <c r="C2437" s="21"/>
      <c r="D2437" s="19"/>
    </row>
    <row r="2438" spans="1:4">
      <c r="A2438" s="19"/>
      <c r="B2438" s="20"/>
      <c r="C2438" s="21"/>
      <c r="D2438" s="19"/>
    </row>
    <row r="2439" spans="1:4">
      <c r="A2439" s="19"/>
      <c r="B2439" s="20"/>
      <c r="C2439" s="21"/>
      <c r="D2439" s="19"/>
    </row>
    <row r="2440" spans="1:4">
      <c r="A2440" s="19"/>
      <c r="B2440" s="20"/>
      <c r="C2440" s="21"/>
      <c r="D2440" s="19"/>
    </row>
    <row r="2441" spans="1:4">
      <c r="A2441" s="19"/>
      <c r="B2441" s="20"/>
      <c r="C2441" s="21"/>
      <c r="D2441" s="19"/>
    </row>
    <row r="2442" spans="1:4">
      <c r="A2442" s="19"/>
      <c r="B2442" s="20"/>
      <c r="C2442" s="21"/>
      <c r="D2442" s="19"/>
    </row>
    <row r="2443" spans="1:4">
      <c r="A2443" s="19"/>
      <c r="B2443" s="20"/>
      <c r="C2443" s="21"/>
      <c r="D2443" s="19"/>
    </row>
    <row r="2444" spans="1:4">
      <c r="A2444" s="19"/>
      <c r="B2444" s="20"/>
      <c r="C2444" s="21"/>
      <c r="D2444" s="19"/>
    </row>
    <row r="2445" spans="1:4">
      <c r="A2445" s="19"/>
      <c r="B2445" s="20"/>
      <c r="C2445" s="21"/>
      <c r="D2445" s="19"/>
    </row>
    <row r="2446" spans="1:4">
      <c r="A2446" s="19"/>
      <c r="B2446" s="20"/>
      <c r="C2446" s="21"/>
      <c r="D2446" s="19"/>
    </row>
    <row r="2447" spans="1:4">
      <c r="A2447" s="19"/>
      <c r="B2447" s="20"/>
      <c r="C2447" s="21"/>
      <c r="D2447" s="19"/>
    </row>
    <row r="2448" spans="1:4">
      <c r="A2448" s="19"/>
      <c r="B2448" s="20"/>
      <c r="C2448" s="21"/>
      <c r="D2448" s="19"/>
    </row>
    <row r="2449" spans="1:4">
      <c r="A2449" s="19"/>
      <c r="B2449" s="20"/>
      <c r="C2449" s="21"/>
      <c r="D2449" s="19"/>
    </row>
    <row r="2450" spans="1:4">
      <c r="A2450" s="19"/>
      <c r="B2450" s="20"/>
      <c r="C2450" s="21"/>
      <c r="D2450" s="19"/>
    </row>
    <row r="2451" spans="1:4">
      <c r="A2451" s="19"/>
      <c r="B2451" s="20"/>
      <c r="C2451" s="21"/>
      <c r="D2451" s="19"/>
    </row>
    <row r="2452" spans="1:4">
      <c r="A2452" s="19"/>
      <c r="B2452" s="20"/>
      <c r="C2452" s="21"/>
      <c r="D2452" s="19"/>
    </row>
    <row r="2453" spans="1:4">
      <c r="A2453" s="19"/>
      <c r="B2453" s="20"/>
      <c r="C2453" s="21"/>
      <c r="D2453" s="19"/>
    </row>
    <row r="2454" spans="1:4">
      <c r="A2454" s="19"/>
      <c r="B2454" s="20"/>
      <c r="C2454" s="21"/>
      <c r="D2454" s="19"/>
    </row>
    <row r="2455" spans="1:4">
      <c r="A2455" s="19"/>
      <c r="B2455" s="20"/>
      <c r="C2455" s="21"/>
      <c r="D2455" s="19"/>
    </row>
    <row r="2456" spans="1:4">
      <c r="A2456" s="19"/>
      <c r="B2456" s="20"/>
      <c r="C2456" s="21"/>
      <c r="D2456" s="19"/>
    </row>
    <row r="2457" spans="1:4">
      <c r="A2457" s="19"/>
      <c r="B2457" s="20"/>
      <c r="C2457" s="21"/>
      <c r="D2457" s="19"/>
    </row>
    <row r="2458" spans="1:4">
      <c r="A2458" s="19"/>
      <c r="B2458" s="20"/>
      <c r="C2458" s="21"/>
      <c r="D2458" s="19"/>
    </row>
    <row r="2459" spans="1:4">
      <c r="A2459" s="19"/>
      <c r="B2459" s="20"/>
      <c r="C2459" s="21"/>
      <c r="D2459" s="19"/>
    </row>
    <row r="2460" spans="1:4">
      <c r="A2460" s="19"/>
      <c r="B2460" s="20"/>
      <c r="C2460" s="21"/>
      <c r="D2460" s="19"/>
    </row>
    <row r="2461" spans="1:4">
      <c r="A2461" s="19"/>
      <c r="B2461" s="20"/>
      <c r="C2461" s="21"/>
      <c r="D2461" s="19"/>
    </row>
    <row r="2462" spans="1:4">
      <c r="A2462" s="19"/>
      <c r="B2462" s="20"/>
      <c r="C2462" s="21"/>
      <c r="D2462" s="19"/>
    </row>
    <row r="2463" spans="1:4">
      <c r="A2463" s="19"/>
      <c r="B2463" s="20"/>
      <c r="C2463" s="21"/>
      <c r="D2463" s="19"/>
    </row>
    <row r="2464" spans="1:4">
      <c r="A2464" s="19"/>
      <c r="B2464" s="20"/>
      <c r="C2464" s="21"/>
      <c r="D2464" s="19"/>
    </row>
    <row r="2465" spans="1:4">
      <c r="A2465" s="19"/>
      <c r="B2465" s="20"/>
      <c r="C2465" s="21"/>
      <c r="D2465" s="19"/>
    </row>
    <row r="2466" spans="1:4">
      <c r="A2466" s="19"/>
      <c r="B2466" s="20"/>
      <c r="C2466" s="21"/>
      <c r="D2466" s="19"/>
    </row>
    <row r="2467" spans="1:4">
      <c r="A2467" s="19"/>
      <c r="B2467" s="20"/>
      <c r="C2467" s="21"/>
      <c r="D2467" s="19"/>
    </row>
    <row r="2468" spans="1:4">
      <c r="A2468" s="19"/>
      <c r="B2468" s="20"/>
      <c r="C2468" s="21"/>
      <c r="D2468" s="19"/>
    </row>
    <row r="2469" spans="1:4">
      <c r="A2469" s="19"/>
      <c r="B2469" s="20"/>
      <c r="C2469" s="21"/>
      <c r="D2469" s="19"/>
    </row>
    <row r="2470" spans="1:4">
      <c r="A2470" s="19"/>
      <c r="B2470" s="20"/>
      <c r="C2470" s="21"/>
      <c r="D2470" s="19"/>
    </row>
    <row r="2471" spans="1:4">
      <c r="A2471" s="19"/>
      <c r="B2471" s="20"/>
      <c r="C2471" s="21"/>
      <c r="D2471" s="19"/>
    </row>
    <row r="2472" spans="1:4">
      <c r="A2472" s="19"/>
      <c r="B2472" s="20"/>
      <c r="C2472" s="21"/>
      <c r="D2472" s="19"/>
    </row>
    <row r="2473" spans="1:4">
      <c r="A2473" s="19"/>
      <c r="B2473" s="20"/>
      <c r="C2473" s="21"/>
      <c r="D2473" s="19"/>
    </row>
    <row r="2474" spans="1:4">
      <c r="A2474" s="19"/>
      <c r="B2474" s="20"/>
      <c r="C2474" s="21"/>
      <c r="D2474" s="19"/>
    </row>
    <row r="2475" spans="1:4">
      <c r="A2475" s="19"/>
      <c r="B2475" s="20"/>
      <c r="C2475" s="21"/>
      <c r="D2475" s="19"/>
    </row>
    <row r="2476" spans="1:4">
      <c r="A2476" s="19"/>
      <c r="B2476" s="20"/>
      <c r="C2476" s="21"/>
      <c r="D2476" s="19"/>
    </row>
    <row r="2477" spans="1:4">
      <c r="A2477" s="19"/>
      <c r="B2477" s="20"/>
      <c r="C2477" s="21"/>
      <c r="D2477" s="19"/>
    </row>
    <row r="2478" spans="1:4">
      <c r="A2478" s="19"/>
      <c r="B2478" s="20"/>
      <c r="C2478" s="21"/>
      <c r="D2478" s="19"/>
    </row>
    <row r="2479" spans="1:4">
      <c r="A2479" s="19"/>
      <c r="B2479" s="20"/>
      <c r="C2479" s="21"/>
      <c r="D2479" s="19"/>
    </row>
    <row r="2480" spans="1:4">
      <c r="A2480" s="19"/>
      <c r="B2480" s="20"/>
      <c r="C2480" s="21"/>
      <c r="D2480" s="19"/>
    </row>
    <row r="2481" spans="1:4">
      <c r="A2481" s="19"/>
      <c r="B2481" s="20"/>
      <c r="C2481" s="21"/>
      <c r="D2481" s="19"/>
    </row>
    <row r="2482" spans="1:4">
      <c r="A2482" s="19"/>
      <c r="B2482" s="20"/>
      <c r="C2482" s="21"/>
      <c r="D2482" s="19"/>
    </row>
    <row r="2483" spans="1:4">
      <c r="A2483" s="19"/>
      <c r="B2483" s="20"/>
      <c r="C2483" s="21"/>
      <c r="D2483" s="19"/>
    </row>
    <row r="2484" spans="1:4">
      <c r="A2484" s="19"/>
      <c r="B2484" s="20"/>
      <c r="C2484" s="21"/>
      <c r="D2484" s="19"/>
    </row>
    <row r="2485" spans="1:4">
      <c r="A2485" s="19"/>
      <c r="B2485" s="20"/>
      <c r="C2485" s="21"/>
      <c r="D2485" s="19"/>
    </row>
    <row r="2486" spans="1:4">
      <c r="A2486" s="19"/>
      <c r="B2486" s="20"/>
      <c r="C2486" s="21"/>
      <c r="D2486" s="19"/>
    </row>
    <row r="2487" spans="1:4">
      <c r="A2487" s="19"/>
      <c r="B2487" s="20"/>
      <c r="C2487" s="21"/>
      <c r="D2487" s="19"/>
    </row>
    <row r="2488" spans="1:4">
      <c r="A2488" s="19"/>
      <c r="B2488" s="20"/>
      <c r="C2488" s="21"/>
      <c r="D2488" s="19"/>
    </row>
    <row r="2489" spans="1:4">
      <c r="A2489" s="19"/>
      <c r="B2489" s="20"/>
      <c r="C2489" s="21"/>
      <c r="D2489" s="19"/>
    </row>
    <row r="2490" spans="1:4">
      <c r="A2490" s="19"/>
      <c r="B2490" s="20"/>
      <c r="C2490" s="21"/>
      <c r="D2490" s="19"/>
    </row>
    <row r="2491" spans="1:4">
      <c r="A2491" s="19"/>
      <c r="B2491" s="20"/>
      <c r="C2491" s="21"/>
      <c r="D2491" s="19"/>
    </row>
    <row r="2492" spans="1:4">
      <c r="A2492" s="19"/>
      <c r="B2492" s="20"/>
      <c r="C2492" s="21"/>
      <c r="D2492" s="19"/>
    </row>
    <row r="2493" spans="1:4">
      <c r="A2493" s="19"/>
      <c r="B2493" s="20"/>
      <c r="C2493" s="21"/>
      <c r="D2493" s="19"/>
    </row>
    <row r="2494" spans="1:4">
      <c r="A2494" s="19"/>
      <c r="B2494" s="20"/>
      <c r="C2494" s="21"/>
      <c r="D2494" s="19"/>
    </row>
    <row r="2495" spans="1:4">
      <c r="A2495" s="19"/>
      <c r="B2495" s="20"/>
      <c r="C2495" s="21"/>
      <c r="D2495" s="19"/>
    </row>
    <row r="2496" spans="1:4">
      <c r="A2496" s="19"/>
      <c r="B2496" s="20"/>
      <c r="C2496" s="21"/>
      <c r="D2496" s="19"/>
    </row>
    <row r="2497" spans="1:4">
      <c r="A2497" s="19"/>
      <c r="B2497" s="20"/>
      <c r="C2497" s="21"/>
      <c r="D2497" s="19"/>
    </row>
    <row r="2498" spans="1:4">
      <c r="A2498" s="19"/>
      <c r="B2498" s="20"/>
      <c r="C2498" s="21"/>
      <c r="D2498" s="19"/>
    </row>
    <row r="2499" spans="1:4">
      <c r="A2499" s="19"/>
      <c r="B2499" s="20"/>
      <c r="C2499" s="21"/>
      <c r="D2499" s="19"/>
    </row>
    <row r="2500" spans="1:4">
      <c r="A2500" s="19"/>
      <c r="B2500" s="20"/>
      <c r="C2500" s="21"/>
      <c r="D2500" s="19"/>
    </row>
    <row r="2501" spans="1:4">
      <c r="A2501" s="19"/>
      <c r="B2501" s="20"/>
      <c r="C2501" s="21"/>
      <c r="D2501" s="19"/>
    </row>
    <row r="2502" spans="1:4">
      <c r="A2502" s="19"/>
      <c r="B2502" s="20"/>
      <c r="C2502" s="21"/>
      <c r="D2502" s="19"/>
    </row>
    <row r="2503" spans="1:4">
      <c r="A2503" s="19"/>
      <c r="B2503" s="20"/>
      <c r="C2503" s="21"/>
      <c r="D2503" s="19"/>
    </row>
    <row r="2504" spans="1:4">
      <c r="A2504" s="19"/>
      <c r="B2504" s="20"/>
      <c r="C2504" s="21"/>
      <c r="D2504" s="19"/>
    </row>
    <row r="2505" spans="1:4">
      <c r="A2505" s="19"/>
      <c r="B2505" s="20"/>
      <c r="C2505" s="21"/>
      <c r="D2505" s="19"/>
    </row>
    <row r="2506" spans="1:4">
      <c r="A2506" s="19"/>
      <c r="B2506" s="20"/>
      <c r="C2506" s="21"/>
      <c r="D2506" s="19"/>
    </row>
    <row r="2507" spans="1:4">
      <c r="A2507" s="19"/>
      <c r="B2507" s="20"/>
      <c r="C2507" s="21"/>
      <c r="D2507" s="19"/>
    </row>
    <row r="2508" spans="1:4">
      <c r="A2508" s="19"/>
      <c r="B2508" s="20"/>
      <c r="C2508" s="21"/>
      <c r="D2508" s="19"/>
    </row>
    <row r="2509" spans="1:4">
      <c r="A2509" s="19"/>
      <c r="B2509" s="20"/>
      <c r="C2509" s="21"/>
      <c r="D2509" s="19"/>
    </row>
    <row r="2510" spans="1:4">
      <c r="A2510" s="19"/>
      <c r="B2510" s="20"/>
      <c r="C2510" s="21"/>
      <c r="D2510" s="19"/>
    </row>
    <row r="2511" spans="1:4">
      <c r="A2511" s="19"/>
      <c r="B2511" s="20"/>
      <c r="C2511" s="21"/>
      <c r="D2511" s="19"/>
    </row>
    <row r="2512" spans="1:4">
      <c r="A2512" s="19"/>
      <c r="B2512" s="20"/>
      <c r="C2512" s="21"/>
      <c r="D2512" s="19"/>
    </row>
    <row r="2513" spans="1:4">
      <c r="A2513" s="19"/>
      <c r="B2513" s="20"/>
      <c r="C2513" s="21"/>
      <c r="D2513" s="19"/>
    </row>
    <row r="2514" spans="1:4">
      <c r="A2514" s="19"/>
      <c r="B2514" s="20"/>
      <c r="C2514" s="21"/>
      <c r="D2514" s="19"/>
    </row>
    <row r="2515" spans="1:4">
      <c r="A2515" s="19"/>
      <c r="B2515" s="20"/>
      <c r="C2515" s="21"/>
      <c r="D2515" s="19"/>
    </row>
    <row r="2516" spans="1:4">
      <c r="A2516" s="19"/>
      <c r="B2516" s="20"/>
      <c r="C2516" s="21"/>
      <c r="D2516" s="19"/>
    </row>
    <row r="2517" spans="1:4">
      <c r="A2517" s="19"/>
      <c r="B2517" s="20"/>
      <c r="C2517" s="21"/>
      <c r="D2517" s="19"/>
    </row>
    <row r="2518" spans="1:4">
      <c r="A2518" s="19"/>
      <c r="B2518" s="20"/>
      <c r="C2518" s="21"/>
      <c r="D2518" s="19"/>
    </row>
    <row r="2519" spans="1:4">
      <c r="A2519" s="19"/>
      <c r="B2519" s="20"/>
      <c r="C2519" s="21"/>
      <c r="D2519" s="19"/>
    </row>
    <row r="2520" spans="1:4">
      <c r="A2520" s="19"/>
      <c r="B2520" s="20"/>
      <c r="C2520" s="21"/>
      <c r="D2520" s="19"/>
    </row>
    <row r="2521" spans="1:4">
      <c r="A2521" s="19"/>
      <c r="B2521" s="20"/>
      <c r="C2521" s="21"/>
      <c r="D2521" s="19"/>
    </row>
    <row r="2522" spans="1:4">
      <c r="A2522" s="19"/>
      <c r="B2522" s="20"/>
      <c r="C2522" s="21"/>
      <c r="D2522" s="19"/>
    </row>
    <row r="2523" spans="1:4">
      <c r="A2523" s="19"/>
      <c r="B2523" s="20"/>
      <c r="C2523" s="21"/>
      <c r="D2523" s="19"/>
    </row>
    <row r="2524" spans="1:4">
      <c r="A2524" s="19"/>
      <c r="B2524" s="20"/>
      <c r="C2524" s="21"/>
      <c r="D2524" s="19"/>
    </row>
    <row r="2525" spans="1:4">
      <c r="A2525" s="19"/>
      <c r="B2525" s="20"/>
      <c r="C2525" s="21"/>
      <c r="D2525" s="19"/>
    </row>
    <row r="2526" spans="1:4">
      <c r="A2526" s="19"/>
      <c r="B2526" s="20"/>
      <c r="C2526" s="21"/>
      <c r="D2526" s="19"/>
    </row>
    <row r="2527" spans="1:4">
      <c r="A2527" s="19"/>
      <c r="B2527" s="20"/>
      <c r="C2527" s="21"/>
      <c r="D2527" s="19"/>
    </row>
    <row r="2528" spans="1:4">
      <c r="A2528" s="19"/>
      <c r="B2528" s="20"/>
      <c r="C2528" s="21"/>
      <c r="D2528" s="19"/>
    </row>
    <row r="2529" spans="1:4">
      <c r="A2529" s="19"/>
      <c r="B2529" s="20"/>
      <c r="C2529" s="21"/>
      <c r="D2529" s="19"/>
    </row>
    <row r="2530" spans="1:4">
      <c r="A2530" s="19"/>
      <c r="B2530" s="20"/>
      <c r="C2530" s="21"/>
      <c r="D2530" s="19"/>
    </row>
    <row r="2531" spans="1:4">
      <c r="A2531" s="19"/>
      <c r="B2531" s="20"/>
      <c r="C2531" s="21"/>
      <c r="D2531" s="19"/>
    </row>
    <row r="2532" spans="1:4">
      <c r="A2532" s="19"/>
      <c r="B2532" s="20"/>
      <c r="C2532" s="21"/>
      <c r="D2532" s="19"/>
    </row>
    <row r="2533" spans="1:4">
      <c r="A2533" s="19"/>
      <c r="B2533" s="20"/>
      <c r="C2533" s="21"/>
      <c r="D2533" s="19"/>
    </row>
    <row r="2534" spans="1:4">
      <c r="A2534" s="19"/>
      <c r="B2534" s="20"/>
      <c r="C2534" s="21"/>
      <c r="D2534" s="19"/>
    </row>
    <row r="2535" spans="1:4">
      <c r="A2535" s="19"/>
      <c r="B2535" s="20"/>
      <c r="C2535" s="21"/>
      <c r="D2535" s="19"/>
    </row>
    <row r="2536" spans="1:4">
      <c r="A2536" s="19"/>
      <c r="B2536" s="20"/>
      <c r="C2536" s="21"/>
      <c r="D2536" s="19"/>
    </row>
    <row r="2537" spans="1:4">
      <c r="A2537" s="19"/>
      <c r="B2537" s="20"/>
      <c r="C2537" s="21"/>
      <c r="D2537" s="19"/>
    </row>
    <row r="2538" spans="1:4">
      <c r="A2538" s="19"/>
      <c r="B2538" s="20"/>
      <c r="C2538" s="21"/>
      <c r="D2538" s="19"/>
    </row>
    <row r="2539" spans="1:4">
      <c r="A2539" s="19"/>
      <c r="B2539" s="20"/>
      <c r="C2539" s="21"/>
      <c r="D2539" s="19"/>
    </row>
    <row r="2540" spans="1:4">
      <c r="A2540" s="19"/>
      <c r="B2540" s="20"/>
      <c r="C2540" s="21"/>
      <c r="D2540" s="19"/>
    </row>
    <row r="2541" spans="1:4">
      <c r="A2541" s="19"/>
      <c r="B2541" s="20"/>
      <c r="C2541" s="21"/>
      <c r="D2541" s="19"/>
    </row>
    <row r="2542" spans="1:4">
      <c r="A2542" s="19"/>
      <c r="B2542" s="20"/>
      <c r="C2542" s="21"/>
      <c r="D2542" s="19"/>
    </row>
    <row r="2543" spans="1:4">
      <c r="A2543" s="19"/>
      <c r="B2543" s="20"/>
      <c r="C2543" s="21"/>
      <c r="D2543" s="19"/>
    </row>
    <row r="2544" spans="1:4">
      <c r="A2544" s="19"/>
      <c r="B2544" s="20"/>
      <c r="C2544" s="21"/>
      <c r="D2544" s="19"/>
    </row>
    <row r="2545" spans="1:4">
      <c r="A2545" s="19"/>
      <c r="B2545" s="20"/>
      <c r="C2545" s="21"/>
      <c r="D2545" s="19"/>
    </row>
    <row r="2546" spans="1:4">
      <c r="A2546" s="19"/>
      <c r="B2546" s="20"/>
      <c r="C2546" s="21"/>
      <c r="D2546" s="19"/>
    </row>
    <row r="2547" spans="1:4">
      <c r="A2547" s="19"/>
      <c r="B2547" s="20"/>
      <c r="C2547" s="21"/>
      <c r="D2547" s="19"/>
    </row>
    <row r="2548" spans="1:4">
      <c r="A2548" s="19"/>
      <c r="B2548" s="20"/>
      <c r="C2548" s="21"/>
      <c r="D2548" s="19"/>
    </row>
    <row r="2549" spans="1:4">
      <c r="A2549" s="19"/>
      <c r="B2549" s="20"/>
      <c r="C2549" s="21"/>
      <c r="D2549" s="19"/>
    </row>
    <row r="2550" spans="1:4">
      <c r="A2550" s="19"/>
      <c r="B2550" s="20"/>
      <c r="C2550" s="21"/>
      <c r="D2550" s="19"/>
    </row>
    <row r="2551" spans="1:4">
      <c r="A2551" s="19"/>
      <c r="B2551" s="20"/>
      <c r="C2551" s="21"/>
      <c r="D2551" s="19"/>
    </row>
    <row r="2552" spans="1:4">
      <c r="A2552" s="19"/>
      <c r="B2552" s="20"/>
      <c r="C2552" s="21"/>
      <c r="D2552" s="19"/>
    </row>
    <row r="2553" spans="1:4">
      <c r="A2553" s="19"/>
      <c r="B2553" s="20"/>
      <c r="C2553" s="21"/>
      <c r="D2553" s="19"/>
    </row>
    <row r="2554" spans="1:4">
      <c r="A2554" s="19"/>
      <c r="B2554" s="20"/>
      <c r="C2554" s="21"/>
      <c r="D2554" s="19"/>
    </row>
    <row r="2555" spans="1:4">
      <c r="A2555" s="19"/>
      <c r="B2555" s="20"/>
      <c r="C2555" s="21"/>
      <c r="D2555" s="19"/>
    </row>
    <row r="2556" spans="1:4">
      <c r="A2556" s="19"/>
      <c r="B2556" s="20"/>
      <c r="C2556" s="21"/>
      <c r="D2556" s="19"/>
    </row>
    <row r="2557" spans="1:4">
      <c r="A2557" s="19"/>
      <c r="B2557" s="20"/>
      <c r="C2557" s="21"/>
      <c r="D2557" s="19"/>
    </row>
    <row r="2558" spans="1:4">
      <c r="A2558" s="19"/>
      <c r="B2558" s="20"/>
      <c r="C2558" s="21"/>
      <c r="D2558" s="19"/>
    </row>
    <row r="2559" spans="1:4">
      <c r="A2559" s="19"/>
      <c r="B2559" s="20"/>
      <c r="C2559" s="21"/>
      <c r="D2559" s="19"/>
    </row>
    <row r="2560" spans="1:4">
      <c r="A2560" s="19"/>
      <c r="B2560" s="20"/>
      <c r="C2560" s="21"/>
      <c r="D2560" s="19"/>
    </row>
    <row r="2561" spans="1:4">
      <c r="A2561" s="19"/>
      <c r="B2561" s="20"/>
      <c r="C2561" s="21"/>
      <c r="D2561" s="19"/>
    </row>
    <row r="2562" spans="1:4">
      <c r="A2562" s="19"/>
      <c r="B2562" s="20"/>
      <c r="C2562" s="21"/>
      <c r="D2562" s="19"/>
    </row>
    <row r="2563" spans="1:4">
      <c r="A2563" s="19"/>
      <c r="B2563" s="20"/>
      <c r="C2563" s="21"/>
      <c r="D2563" s="19"/>
    </row>
    <row r="2564" spans="1:4">
      <c r="A2564" s="19"/>
      <c r="B2564" s="20"/>
      <c r="C2564" s="21"/>
      <c r="D2564" s="19"/>
    </row>
    <row r="2565" spans="1:4">
      <c r="A2565" s="19"/>
      <c r="B2565" s="20"/>
      <c r="C2565" s="21"/>
      <c r="D2565" s="19"/>
    </row>
    <row r="2566" spans="1:4">
      <c r="A2566" s="19"/>
      <c r="B2566" s="20"/>
      <c r="C2566" s="21"/>
      <c r="D2566" s="19"/>
    </row>
    <row r="2567" spans="1:4">
      <c r="A2567" s="19"/>
      <c r="B2567" s="20"/>
      <c r="C2567" s="21"/>
      <c r="D2567" s="19"/>
    </row>
    <row r="2568" spans="1:4">
      <c r="A2568" s="19"/>
      <c r="B2568" s="20"/>
      <c r="C2568" s="21"/>
      <c r="D2568" s="19"/>
    </row>
    <row r="2569" spans="1:4">
      <c r="A2569" s="19"/>
      <c r="B2569" s="20"/>
      <c r="C2569" s="21"/>
      <c r="D2569" s="19"/>
    </row>
    <row r="2570" spans="1:4">
      <c r="A2570" s="19"/>
      <c r="B2570" s="20"/>
      <c r="C2570" s="21"/>
      <c r="D2570" s="19"/>
    </row>
    <row r="2571" spans="1:4">
      <c r="A2571" s="19"/>
      <c r="B2571" s="20"/>
      <c r="C2571" s="21"/>
      <c r="D2571" s="19"/>
    </row>
    <row r="2572" spans="1:4">
      <c r="A2572" s="19"/>
      <c r="B2572" s="20"/>
      <c r="C2572" s="21"/>
      <c r="D2572" s="19"/>
    </row>
    <row r="2573" spans="1:4">
      <c r="A2573" s="19"/>
      <c r="B2573" s="20"/>
      <c r="C2573" s="21"/>
      <c r="D2573" s="19"/>
    </row>
    <row r="2574" spans="1:4">
      <c r="A2574" s="19"/>
      <c r="B2574" s="20"/>
      <c r="C2574" s="21"/>
      <c r="D2574" s="19"/>
    </row>
    <row r="2575" spans="1:4">
      <c r="A2575" s="19"/>
      <c r="B2575" s="20"/>
      <c r="C2575" s="21"/>
      <c r="D2575" s="19"/>
    </row>
    <row r="2576" spans="1:4">
      <c r="A2576" s="19"/>
      <c r="B2576" s="20"/>
      <c r="C2576" s="21"/>
      <c r="D2576" s="19"/>
    </row>
    <row r="2577" spans="1:4">
      <c r="A2577" s="19"/>
      <c r="B2577" s="20"/>
      <c r="C2577" s="21"/>
      <c r="D2577" s="19"/>
    </row>
    <row r="2578" spans="1:4">
      <c r="A2578" s="19"/>
      <c r="B2578" s="20"/>
      <c r="C2578" s="21"/>
      <c r="D2578" s="19"/>
    </row>
    <row r="2579" spans="1:4">
      <c r="A2579" s="19"/>
      <c r="B2579" s="20"/>
      <c r="C2579" s="21"/>
      <c r="D2579" s="19"/>
    </row>
    <row r="2580" spans="1:4">
      <c r="A2580" s="19"/>
      <c r="B2580" s="20"/>
      <c r="C2580" s="21"/>
      <c r="D2580" s="19"/>
    </row>
    <row r="2581" spans="1:4">
      <c r="A2581" s="19"/>
      <c r="B2581" s="20"/>
      <c r="C2581" s="21"/>
      <c r="D2581" s="19"/>
    </row>
    <row r="2582" spans="1:4">
      <c r="A2582" s="19"/>
      <c r="B2582" s="20"/>
      <c r="C2582" s="21"/>
      <c r="D2582" s="19"/>
    </row>
    <row r="2583" spans="1:4">
      <c r="A2583" s="19"/>
      <c r="B2583" s="20"/>
      <c r="C2583" s="21"/>
      <c r="D2583" s="19"/>
    </row>
    <row r="2584" spans="1:4">
      <c r="A2584" s="19"/>
      <c r="B2584" s="20"/>
      <c r="C2584" s="21"/>
      <c r="D2584" s="19"/>
    </row>
    <row r="2585" spans="1:4">
      <c r="A2585" s="19"/>
      <c r="B2585" s="20"/>
      <c r="C2585" s="21"/>
      <c r="D2585" s="19"/>
    </row>
    <row r="2586" spans="1:4">
      <c r="A2586" s="19"/>
      <c r="B2586" s="20"/>
      <c r="C2586" s="21"/>
      <c r="D2586" s="19"/>
    </row>
    <row r="2587" spans="1:4">
      <c r="A2587" s="19"/>
      <c r="B2587" s="20"/>
      <c r="C2587" s="21"/>
      <c r="D2587" s="19"/>
    </row>
    <row r="2588" spans="1:4">
      <c r="A2588" s="19"/>
      <c r="B2588" s="20"/>
      <c r="C2588" s="21"/>
      <c r="D2588" s="19"/>
    </row>
    <row r="2589" spans="1:4">
      <c r="A2589" s="19"/>
      <c r="B2589" s="20"/>
      <c r="C2589" s="21"/>
      <c r="D2589" s="19"/>
    </row>
    <row r="2590" spans="1:4">
      <c r="A2590" s="19"/>
      <c r="B2590" s="20"/>
      <c r="C2590" s="21"/>
      <c r="D2590" s="19"/>
    </row>
    <row r="2591" spans="1:4">
      <c r="A2591" s="19"/>
      <c r="B2591" s="20"/>
      <c r="C2591" s="21"/>
      <c r="D2591" s="19"/>
    </row>
    <row r="2592" spans="1:4">
      <c r="A2592" s="19"/>
      <c r="B2592" s="20"/>
      <c r="C2592" s="21"/>
      <c r="D2592" s="19"/>
    </row>
    <row r="2593" spans="1:4">
      <c r="A2593" s="19"/>
      <c r="B2593" s="20"/>
      <c r="C2593" s="21"/>
      <c r="D2593" s="19"/>
    </row>
    <row r="2594" spans="1:4">
      <c r="A2594" s="19"/>
      <c r="B2594" s="20"/>
      <c r="C2594" s="21"/>
      <c r="D2594" s="19"/>
    </row>
    <row r="2595" spans="1:4">
      <c r="A2595" s="19"/>
      <c r="B2595" s="20"/>
      <c r="C2595" s="21"/>
      <c r="D2595" s="19"/>
    </row>
    <row r="2596" spans="1:4">
      <c r="A2596" s="19"/>
      <c r="B2596" s="20"/>
      <c r="C2596" s="21"/>
      <c r="D2596" s="19"/>
    </row>
    <row r="2597" spans="1:4">
      <c r="A2597" s="19"/>
      <c r="B2597" s="20"/>
      <c r="C2597" s="21"/>
      <c r="D2597" s="19"/>
    </row>
    <row r="2598" spans="1:4">
      <c r="A2598" s="19"/>
      <c r="B2598" s="20"/>
      <c r="C2598" s="21"/>
      <c r="D2598" s="19"/>
    </row>
    <row r="2599" spans="1:4">
      <c r="A2599" s="19"/>
      <c r="B2599" s="20"/>
      <c r="C2599" s="21"/>
      <c r="D2599" s="19"/>
    </row>
    <row r="2600" spans="1:4">
      <c r="A2600" s="19"/>
      <c r="B2600" s="20"/>
      <c r="C2600" s="21"/>
      <c r="D2600" s="19"/>
    </row>
    <row r="2601" spans="1:4">
      <c r="A2601" s="19"/>
      <c r="B2601" s="20"/>
      <c r="C2601" s="21"/>
      <c r="D2601" s="19"/>
    </row>
    <row r="2602" spans="1:4">
      <c r="A2602" s="19"/>
      <c r="B2602" s="20"/>
      <c r="C2602" s="21"/>
      <c r="D2602" s="19"/>
    </row>
    <row r="2603" spans="1:4">
      <c r="A2603" s="19"/>
      <c r="B2603" s="20"/>
      <c r="C2603" s="21"/>
      <c r="D2603" s="19"/>
    </row>
    <row r="2604" spans="1:4">
      <c r="A2604" s="19"/>
      <c r="B2604" s="20"/>
      <c r="C2604" s="21"/>
      <c r="D2604" s="19"/>
    </row>
    <row r="2605" spans="1:4">
      <c r="A2605" s="19"/>
      <c r="B2605" s="20"/>
      <c r="C2605" s="21"/>
      <c r="D2605" s="19"/>
    </row>
    <row r="2606" spans="1:4">
      <c r="A2606" s="19"/>
      <c r="B2606" s="20"/>
      <c r="C2606" s="21"/>
      <c r="D2606" s="19"/>
    </row>
    <row r="2607" spans="1:4">
      <c r="A2607" s="19"/>
      <c r="B2607" s="20"/>
      <c r="C2607" s="21"/>
      <c r="D2607" s="19"/>
    </row>
    <row r="2608" spans="1:4">
      <c r="A2608" s="19"/>
      <c r="B2608" s="20"/>
      <c r="C2608" s="21"/>
      <c r="D2608" s="19"/>
    </row>
    <row r="2609" spans="1:4">
      <c r="A2609" s="19"/>
      <c r="B2609" s="20"/>
      <c r="C2609" s="21"/>
      <c r="D2609" s="19"/>
    </row>
    <row r="2610" spans="1:4">
      <c r="A2610" s="19"/>
      <c r="B2610" s="20"/>
      <c r="C2610" s="21"/>
      <c r="D2610" s="19"/>
    </row>
    <row r="2611" spans="1:4">
      <c r="A2611" s="19"/>
      <c r="B2611" s="20"/>
      <c r="C2611" s="21"/>
      <c r="D2611" s="19"/>
    </row>
    <row r="2612" spans="1:4">
      <c r="A2612" s="19"/>
      <c r="B2612" s="20"/>
      <c r="C2612" s="21"/>
      <c r="D2612" s="19"/>
    </row>
    <row r="2613" spans="1:4">
      <c r="A2613" s="19"/>
      <c r="B2613" s="20"/>
      <c r="C2613" s="21"/>
      <c r="D2613" s="19"/>
    </row>
    <row r="2614" spans="1:4">
      <c r="A2614" s="19"/>
      <c r="B2614" s="20"/>
      <c r="C2614" s="21"/>
      <c r="D2614" s="19"/>
    </row>
    <row r="2615" spans="1:4">
      <c r="A2615" s="19"/>
      <c r="B2615" s="20"/>
      <c r="C2615" s="21"/>
      <c r="D2615" s="19"/>
    </row>
    <row r="2616" spans="1:4">
      <c r="A2616" s="19"/>
      <c r="B2616" s="20"/>
      <c r="C2616" s="21"/>
      <c r="D2616" s="19"/>
    </row>
    <row r="2617" spans="1:4">
      <c r="A2617" s="19"/>
      <c r="B2617" s="20"/>
      <c r="C2617" s="21"/>
      <c r="D2617" s="19"/>
    </row>
    <row r="2618" spans="1:4">
      <c r="A2618" s="19"/>
      <c r="B2618" s="20"/>
      <c r="C2618" s="21"/>
      <c r="D2618" s="19"/>
    </row>
    <row r="2619" spans="1:4">
      <c r="A2619" s="19"/>
      <c r="B2619" s="20"/>
      <c r="C2619" s="21"/>
      <c r="D2619" s="19"/>
    </row>
    <row r="2620" spans="1:4">
      <c r="A2620" s="19"/>
      <c r="B2620" s="20"/>
      <c r="C2620" s="21"/>
      <c r="D2620" s="19"/>
    </row>
    <row r="2621" spans="1:4">
      <c r="A2621" s="19"/>
      <c r="B2621" s="20"/>
      <c r="C2621" s="21"/>
      <c r="D2621" s="19"/>
    </row>
    <row r="2622" spans="1:4">
      <c r="A2622" s="19"/>
      <c r="B2622" s="20"/>
      <c r="C2622" s="21"/>
      <c r="D2622" s="19"/>
    </row>
    <row r="2623" spans="1:4">
      <c r="A2623" s="19"/>
      <c r="B2623" s="20"/>
      <c r="C2623" s="21"/>
      <c r="D2623" s="19"/>
    </row>
    <row r="2624" spans="1:4">
      <c r="A2624" s="19"/>
      <c r="B2624" s="20"/>
      <c r="C2624" s="21"/>
      <c r="D2624" s="19"/>
    </row>
    <row r="2625" spans="1:4">
      <c r="A2625" s="19"/>
      <c r="B2625" s="20"/>
      <c r="C2625" s="21"/>
      <c r="D2625" s="19"/>
    </row>
    <row r="2626" spans="1:4">
      <c r="A2626" s="19"/>
      <c r="B2626" s="20"/>
      <c r="C2626" s="21"/>
      <c r="D2626" s="19"/>
    </row>
    <row r="2627" spans="1:4">
      <c r="A2627" s="19"/>
      <c r="B2627" s="20"/>
      <c r="C2627" s="21"/>
      <c r="D2627" s="19"/>
    </row>
    <row r="2628" spans="1:4">
      <c r="A2628" s="19"/>
      <c r="B2628" s="20"/>
      <c r="C2628" s="21"/>
      <c r="D2628" s="19"/>
    </row>
    <row r="2629" spans="1:4">
      <c r="A2629" s="19"/>
      <c r="B2629" s="20"/>
      <c r="C2629" s="21"/>
      <c r="D2629" s="19"/>
    </row>
    <row r="2630" spans="1:4">
      <c r="A2630" s="19"/>
      <c r="B2630" s="20"/>
      <c r="C2630" s="21"/>
      <c r="D2630" s="19"/>
    </row>
    <row r="2631" spans="1:4">
      <c r="A2631" s="19"/>
      <c r="B2631" s="20"/>
      <c r="C2631" s="21"/>
      <c r="D2631" s="19"/>
    </row>
    <row r="2632" spans="1:4">
      <c r="A2632" s="19"/>
      <c r="B2632" s="20"/>
      <c r="C2632" s="21"/>
      <c r="D2632" s="19"/>
    </row>
    <row r="2633" spans="1:4">
      <c r="A2633" s="19"/>
      <c r="B2633" s="20"/>
      <c r="C2633" s="21"/>
      <c r="D2633" s="19"/>
    </row>
    <row r="2634" spans="1:4">
      <c r="A2634" s="19"/>
      <c r="B2634" s="20"/>
      <c r="C2634" s="21"/>
      <c r="D2634" s="19"/>
    </row>
    <row r="2635" spans="1:4">
      <c r="A2635" s="19"/>
      <c r="B2635" s="20"/>
      <c r="C2635" s="21"/>
      <c r="D2635" s="19"/>
    </row>
    <row r="2636" spans="1:4">
      <c r="A2636" s="19"/>
      <c r="B2636" s="20"/>
      <c r="C2636" s="21"/>
      <c r="D2636" s="19"/>
    </row>
    <row r="2637" spans="1:4">
      <c r="A2637" s="19"/>
      <c r="B2637" s="20"/>
      <c r="C2637" s="21"/>
      <c r="D2637" s="19"/>
    </row>
    <row r="2638" spans="1:4">
      <c r="A2638" s="19"/>
      <c r="B2638" s="20"/>
      <c r="C2638" s="21"/>
      <c r="D2638" s="19"/>
    </row>
    <row r="2639" spans="1:4">
      <c r="A2639" s="19"/>
      <c r="B2639" s="20"/>
      <c r="C2639" s="21"/>
      <c r="D2639" s="19"/>
    </row>
    <row r="2640" spans="1:4">
      <c r="A2640" s="19"/>
      <c r="B2640" s="20"/>
      <c r="C2640" s="21"/>
      <c r="D2640" s="19"/>
    </row>
    <row r="2641" spans="1:4">
      <c r="A2641" s="19"/>
      <c r="B2641" s="20"/>
      <c r="C2641" s="21"/>
      <c r="D2641" s="19"/>
    </row>
    <row r="2642" spans="1:4">
      <c r="A2642" s="19"/>
      <c r="B2642" s="20"/>
      <c r="C2642" s="21"/>
      <c r="D2642" s="19"/>
    </row>
    <row r="2643" spans="1:4">
      <c r="A2643" s="19"/>
      <c r="B2643" s="20"/>
      <c r="C2643" s="21"/>
      <c r="D2643" s="19"/>
    </row>
    <row r="2644" spans="1:4">
      <c r="A2644" s="19"/>
      <c r="B2644" s="20"/>
      <c r="C2644" s="21"/>
      <c r="D2644" s="19"/>
    </row>
    <row r="2645" spans="1:4">
      <c r="A2645" s="19"/>
      <c r="B2645" s="20"/>
      <c r="C2645" s="21"/>
      <c r="D2645" s="19"/>
    </row>
    <row r="2646" spans="1:4">
      <c r="A2646" s="19"/>
      <c r="B2646" s="20"/>
      <c r="C2646" s="21"/>
      <c r="D2646" s="19"/>
    </row>
    <row r="2647" spans="1:4">
      <c r="A2647" s="19"/>
      <c r="B2647" s="20"/>
      <c r="C2647" s="21"/>
      <c r="D2647" s="19"/>
    </row>
    <row r="2648" spans="1:4">
      <c r="A2648" s="19"/>
      <c r="B2648" s="20"/>
      <c r="C2648" s="21"/>
      <c r="D2648" s="19"/>
    </row>
    <row r="2649" spans="1:4">
      <c r="A2649" s="19"/>
      <c r="B2649" s="20"/>
      <c r="C2649" s="21"/>
      <c r="D2649" s="19"/>
    </row>
    <row r="2650" spans="1:4">
      <c r="A2650" s="19"/>
      <c r="B2650" s="20"/>
      <c r="C2650" s="21"/>
      <c r="D2650" s="19"/>
    </row>
    <row r="2651" spans="1:4">
      <c r="A2651" s="19"/>
      <c r="B2651" s="20"/>
      <c r="C2651" s="21"/>
      <c r="D2651" s="19"/>
    </row>
    <row r="2652" spans="1:4">
      <c r="A2652" s="19"/>
      <c r="B2652" s="20"/>
      <c r="C2652" s="21"/>
      <c r="D2652" s="19"/>
    </row>
    <row r="2653" spans="1:4">
      <c r="A2653" s="19"/>
      <c r="B2653" s="20"/>
      <c r="C2653" s="21"/>
      <c r="D2653" s="19"/>
    </row>
    <row r="2654" spans="1:4">
      <c r="A2654" s="19"/>
      <c r="B2654" s="20"/>
      <c r="C2654" s="21"/>
      <c r="D2654" s="19"/>
    </row>
    <row r="2655" spans="1:4">
      <c r="A2655" s="19"/>
      <c r="B2655" s="20"/>
      <c r="C2655" s="21"/>
      <c r="D2655" s="19"/>
    </row>
    <row r="2656" spans="1:4">
      <c r="A2656" s="19"/>
      <c r="B2656" s="20"/>
      <c r="C2656" s="21"/>
      <c r="D2656" s="19"/>
    </row>
    <row r="2657" spans="1:4">
      <c r="A2657" s="19"/>
      <c r="B2657" s="20"/>
      <c r="C2657" s="21"/>
      <c r="D2657" s="19"/>
    </row>
    <row r="2658" spans="1:4">
      <c r="A2658" s="19"/>
      <c r="B2658" s="20"/>
      <c r="C2658" s="21"/>
      <c r="D2658" s="19"/>
    </row>
    <row r="2659" spans="1:4">
      <c r="A2659" s="19"/>
      <c r="B2659" s="20"/>
      <c r="C2659" s="21"/>
      <c r="D2659" s="19"/>
    </row>
    <row r="2660" spans="1:4">
      <c r="A2660" s="19"/>
      <c r="B2660" s="20"/>
      <c r="C2660" s="21"/>
      <c r="D2660" s="19"/>
    </row>
    <row r="2661" spans="1:4">
      <c r="A2661" s="19"/>
      <c r="B2661" s="20"/>
      <c r="C2661" s="21"/>
      <c r="D2661" s="19"/>
    </row>
    <row r="2662" spans="1:4">
      <c r="A2662" s="19"/>
      <c r="B2662" s="20"/>
      <c r="C2662" s="21"/>
      <c r="D2662" s="19"/>
    </row>
    <row r="2663" spans="1:4">
      <c r="A2663" s="19"/>
      <c r="B2663" s="20"/>
      <c r="C2663" s="21"/>
      <c r="D2663" s="19"/>
    </row>
    <row r="2664" spans="1:4">
      <c r="A2664" s="19"/>
      <c r="B2664" s="20"/>
      <c r="C2664" s="21"/>
      <c r="D2664" s="19"/>
    </row>
    <row r="2665" spans="1:4">
      <c r="A2665" s="19"/>
      <c r="B2665" s="20"/>
      <c r="C2665" s="21"/>
      <c r="D2665" s="19"/>
    </row>
    <row r="2666" spans="1:4">
      <c r="A2666" s="19"/>
      <c r="B2666" s="20"/>
      <c r="C2666" s="21"/>
      <c r="D2666" s="19"/>
    </row>
    <row r="2667" spans="1:4">
      <c r="A2667" s="19"/>
      <c r="B2667" s="20"/>
      <c r="C2667" s="21"/>
      <c r="D2667" s="19"/>
    </row>
    <row r="2668" spans="1:4">
      <c r="A2668" s="19"/>
      <c r="B2668" s="20"/>
      <c r="C2668" s="21"/>
      <c r="D2668" s="19"/>
    </row>
    <row r="2669" spans="1:4">
      <c r="A2669" s="19"/>
      <c r="B2669" s="20"/>
      <c r="C2669" s="21"/>
      <c r="D2669" s="19"/>
    </row>
    <row r="2670" spans="1:4">
      <c r="A2670" s="19"/>
      <c r="B2670" s="20"/>
      <c r="C2670" s="21"/>
      <c r="D2670" s="19"/>
    </row>
    <row r="2671" spans="1:4">
      <c r="A2671" s="19"/>
      <c r="B2671" s="20"/>
      <c r="C2671" s="21"/>
      <c r="D2671" s="19"/>
    </row>
    <row r="2672" spans="1:4">
      <c r="A2672" s="19"/>
      <c r="B2672" s="20"/>
      <c r="C2672" s="21"/>
      <c r="D2672" s="19"/>
    </row>
    <row r="2673" spans="1:4">
      <c r="A2673" s="19"/>
      <c r="B2673" s="20"/>
      <c r="C2673" s="21"/>
      <c r="D2673" s="19"/>
    </row>
    <row r="2674" spans="1:4">
      <c r="A2674" s="19"/>
      <c r="B2674" s="20"/>
      <c r="C2674" s="21"/>
      <c r="D2674" s="19"/>
    </row>
    <row r="2675" spans="1:4">
      <c r="A2675" s="19"/>
      <c r="B2675" s="20"/>
      <c r="C2675" s="21"/>
      <c r="D2675" s="19"/>
    </row>
    <row r="2676" spans="1:4">
      <c r="A2676" s="19"/>
      <c r="B2676" s="20"/>
      <c r="C2676" s="21"/>
      <c r="D2676" s="19"/>
    </row>
    <row r="2677" spans="1:4">
      <c r="A2677" s="19"/>
      <c r="B2677" s="20"/>
      <c r="C2677" s="21"/>
      <c r="D2677" s="19"/>
    </row>
    <row r="2678" spans="1:4">
      <c r="A2678" s="19"/>
      <c r="B2678" s="20"/>
      <c r="C2678" s="21"/>
      <c r="D2678" s="19"/>
    </row>
    <row r="2679" spans="1:4">
      <c r="A2679" s="19"/>
      <c r="B2679" s="20"/>
      <c r="C2679" s="21"/>
      <c r="D2679" s="19"/>
    </row>
    <row r="2680" spans="1:4">
      <c r="A2680" s="19"/>
      <c r="B2680" s="20"/>
      <c r="C2680" s="21"/>
      <c r="D2680" s="19"/>
    </row>
    <row r="2681" spans="1:4">
      <c r="A2681" s="19"/>
      <c r="B2681" s="20"/>
      <c r="C2681" s="21"/>
      <c r="D2681" s="19"/>
    </row>
    <row r="2682" spans="1:4">
      <c r="A2682" s="19"/>
      <c r="B2682" s="20"/>
      <c r="C2682" s="21"/>
      <c r="D2682" s="19"/>
    </row>
    <row r="2683" spans="1:4">
      <c r="A2683" s="19"/>
      <c r="B2683" s="20"/>
      <c r="C2683" s="21"/>
      <c r="D2683" s="19"/>
    </row>
    <row r="2684" spans="1:4">
      <c r="A2684" s="19"/>
      <c r="B2684" s="20"/>
      <c r="C2684" s="21"/>
      <c r="D2684" s="19"/>
    </row>
    <row r="2685" spans="1:4">
      <c r="A2685" s="19"/>
      <c r="B2685" s="20"/>
      <c r="C2685" s="21"/>
      <c r="D2685" s="19"/>
    </row>
    <row r="2686" spans="1:4">
      <c r="A2686" s="19"/>
      <c r="B2686" s="20"/>
      <c r="C2686" s="21"/>
      <c r="D2686" s="19"/>
    </row>
    <row r="2687" spans="1:4">
      <c r="A2687" s="19"/>
      <c r="B2687" s="20"/>
      <c r="C2687" s="21"/>
      <c r="D2687" s="19"/>
    </row>
    <row r="2688" spans="1:4">
      <c r="A2688" s="19"/>
      <c r="B2688" s="20"/>
      <c r="C2688" s="21"/>
      <c r="D2688" s="19"/>
    </row>
    <row r="2689" spans="1:4">
      <c r="A2689" s="19"/>
      <c r="B2689" s="20"/>
      <c r="C2689" s="21"/>
      <c r="D2689" s="19"/>
    </row>
    <row r="2690" spans="1:4">
      <c r="A2690" s="19"/>
      <c r="B2690" s="20"/>
      <c r="C2690" s="21"/>
      <c r="D2690" s="19"/>
    </row>
    <row r="2691" spans="1:4">
      <c r="A2691" s="19"/>
      <c r="B2691" s="20"/>
      <c r="C2691" s="21"/>
      <c r="D2691" s="19"/>
    </row>
    <row r="2692" spans="1:4">
      <c r="A2692" s="19"/>
      <c r="B2692" s="20"/>
      <c r="C2692" s="21"/>
      <c r="D2692" s="19"/>
    </row>
    <row r="2693" spans="1:4">
      <c r="A2693" s="19"/>
      <c r="B2693" s="20"/>
      <c r="C2693" s="21"/>
      <c r="D2693" s="19"/>
    </row>
    <row r="2694" spans="1:4">
      <c r="A2694" s="19"/>
      <c r="B2694" s="20"/>
      <c r="C2694" s="21"/>
      <c r="D2694" s="19"/>
    </row>
    <row r="2695" spans="1:4">
      <c r="A2695" s="19"/>
      <c r="B2695" s="20"/>
      <c r="C2695" s="21"/>
      <c r="D2695" s="19"/>
    </row>
    <row r="2696" spans="1:4">
      <c r="A2696" s="19"/>
      <c r="B2696" s="20"/>
      <c r="C2696" s="21"/>
      <c r="D2696" s="19"/>
    </row>
    <row r="2697" spans="1:4">
      <c r="A2697" s="19"/>
      <c r="B2697" s="20"/>
      <c r="C2697" s="21"/>
      <c r="D2697" s="19"/>
    </row>
    <row r="2698" spans="1:4">
      <c r="A2698" s="19"/>
      <c r="B2698" s="20"/>
      <c r="C2698" s="21"/>
      <c r="D2698" s="19"/>
    </row>
    <row r="2699" spans="1:4">
      <c r="A2699" s="19"/>
      <c r="B2699" s="20"/>
      <c r="C2699" s="21"/>
      <c r="D2699" s="19"/>
    </row>
    <row r="2700" spans="1:4">
      <c r="A2700" s="19"/>
      <c r="B2700" s="20"/>
      <c r="C2700" s="21"/>
      <c r="D2700" s="19"/>
    </row>
    <row r="2701" spans="1:4">
      <c r="A2701" s="19"/>
      <c r="B2701" s="20"/>
      <c r="C2701" s="21"/>
      <c r="D2701" s="19"/>
    </row>
    <row r="2702" spans="1:4">
      <c r="A2702" s="19"/>
      <c r="B2702" s="20"/>
      <c r="C2702" s="21"/>
      <c r="D2702" s="19"/>
    </row>
    <row r="2703" spans="1:4">
      <c r="A2703" s="19"/>
      <c r="B2703" s="20"/>
      <c r="C2703" s="21"/>
      <c r="D2703" s="19"/>
    </row>
    <row r="2704" spans="1:4">
      <c r="A2704" s="19"/>
      <c r="B2704" s="20"/>
      <c r="C2704" s="21"/>
      <c r="D2704" s="19"/>
    </row>
    <row r="2705" spans="1:4">
      <c r="A2705" s="19"/>
      <c r="B2705" s="20"/>
      <c r="C2705" s="21"/>
      <c r="D2705" s="19"/>
    </row>
    <row r="2706" spans="1:4">
      <c r="A2706" s="19"/>
      <c r="B2706" s="20"/>
      <c r="C2706" s="21"/>
      <c r="D2706" s="19"/>
    </row>
    <row r="2707" spans="1:4">
      <c r="A2707" s="19"/>
      <c r="B2707" s="20"/>
      <c r="C2707" s="21"/>
      <c r="D2707" s="19"/>
    </row>
    <row r="2708" spans="1:4">
      <c r="A2708" s="19"/>
      <c r="B2708" s="20"/>
      <c r="C2708" s="21"/>
      <c r="D2708" s="19"/>
    </row>
    <row r="2709" spans="1:4">
      <c r="A2709" s="19"/>
      <c r="B2709" s="20"/>
      <c r="C2709" s="21"/>
      <c r="D2709" s="19"/>
    </row>
    <row r="2710" spans="1:4">
      <c r="A2710" s="19"/>
      <c r="B2710" s="20"/>
      <c r="C2710" s="21"/>
      <c r="D2710" s="19"/>
    </row>
    <row r="2711" spans="1:4">
      <c r="A2711" s="19"/>
      <c r="B2711" s="20"/>
      <c r="C2711" s="21"/>
      <c r="D2711" s="19"/>
    </row>
    <row r="2712" spans="1:4">
      <c r="A2712" s="19"/>
      <c r="B2712" s="20"/>
      <c r="C2712" s="21"/>
      <c r="D2712" s="19"/>
    </row>
    <row r="2713" spans="1:4">
      <c r="A2713" s="19"/>
      <c r="B2713" s="20"/>
      <c r="C2713" s="21"/>
      <c r="D2713" s="19"/>
    </row>
    <row r="2714" spans="1:4">
      <c r="A2714" s="19"/>
      <c r="B2714" s="20"/>
      <c r="C2714" s="21"/>
      <c r="D2714" s="19"/>
    </row>
    <row r="2715" spans="1:4">
      <c r="A2715" s="19"/>
      <c r="B2715" s="20"/>
      <c r="C2715" s="21"/>
      <c r="D2715" s="19"/>
    </row>
    <row r="2716" spans="1:4">
      <c r="A2716" s="19"/>
      <c r="B2716" s="20"/>
      <c r="C2716" s="21"/>
      <c r="D2716" s="19"/>
    </row>
    <row r="2717" spans="1:4">
      <c r="A2717" s="19"/>
      <c r="B2717" s="20"/>
      <c r="C2717" s="21"/>
      <c r="D2717" s="19"/>
    </row>
    <row r="2718" spans="1:4">
      <c r="A2718" s="19"/>
      <c r="B2718" s="20"/>
      <c r="C2718" s="21"/>
      <c r="D2718" s="19"/>
    </row>
    <row r="2719" spans="1:4">
      <c r="A2719" s="19"/>
      <c r="B2719" s="20"/>
      <c r="C2719" s="21"/>
      <c r="D2719" s="19"/>
    </row>
    <row r="2720" spans="1:4">
      <c r="A2720" s="19"/>
      <c r="B2720" s="20"/>
      <c r="C2720" s="21"/>
      <c r="D2720" s="19"/>
    </row>
    <row r="2721" spans="1:4">
      <c r="A2721" s="19"/>
      <c r="B2721" s="20"/>
      <c r="C2721" s="21"/>
      <c r="D2721" s="19"/>
    </row>
    <row r="2722" spans="1:4">
      <c r="A2722" s="19"/>
      <c r="B2722" s="20"/>
      <c r="C2722" s="21"/>
      <c r="D2722" s="19"/>
    </row>
    <row r="2723" spans="1:4">
      <c r="A2723" s="19"/>
      <c r="B2723" s="20"/>
      <c r="C2723" s="21"/>
      <c r="D2723" s="19"/>
    </row>
    <row r="2724" spans="1:4">
      <c r="A2724" s="19"/>
      <c r="B2724" s="20"/>
      <c r="C2724" s="21"/>
      <c r="D2724" s="19"/>
    </row>
    <row r="2725" spans="1:4">
      <c r="A2725" s="19"/>
      <c r="B2725" s="20"/>
      <c r="C2725" s="21"/>
      <c r="D2725" s="19"/>
    </row>
    <row r="2726" spans="1:4">
      <c r="A2726" s="19"/>
      <c r="B2726" s="20"/>
      <c r="C2726" s="21"/>
      <c r="D2726" s="19"/>
    </row>
    <row r="2727" spans="1:4">
      <c r="A2727" s="19"/>
      <c r="B2727" s="20"/>
      <c r="C2727" s="21"/>
      <c r="D2727" s="19"/>
    </row>
    <row r="2728" spans="1:4">
      <c r="A2728" s="19"/>
      <c r="B2728" s="20"/>
      <c r="C2728" s="21"/>
      <c r="D2728" s="19"/>
    </row>
    <row r="2729" spans="1:4">
      <c r="A2729" s="19"/>
      <c r="B2729" s="20"/>
      <c r="C2729" s="21"/>
      <c r="D2729" s="19"/>
    </row>
    <row r="2730" spans="1:4">
      <c r="A2730" s="19"/>
      <c r="B2730" s="20"/>
      <c r="C2730" s="21"/>
      <c r="D2730" s="19"/>
    </row>
    <row r="2731" spans="1:4">
      <c r="A2731" s="19"/>
      <c r="B2731" s="20"/>
      <c r="C2731" s="21"/>
      <c r="D2731" s="19"/>
    </row>
    <row r="2732" spans="1:4">
      <c r="A2732" s="19"/>
      <c r="B2732" s="20"/>
      <c r="C2732" s="21"/>
      <c r="D2732" s="19"/>
    </row>
    <row r="2733" spans="1:4">
      <c r="A2733" s="19"/>
      <c r="B2733" s="20"/>
      <c r="C2733" s="21"/>
      <c r="D2733" s="19"/>
    </row>
    <row r="2734" spans="1:4">
      <c r="A2734" s="19"/>
      <c r="B2734" s="20"/>
      <c r="C2734" s="21"/>
      <c r="D2734" s="19"/>
    </row>
    <row r="2735" spans="1:4">
      <c r="A2735" s="19"/>
      <c r="B2735" s="20"/>
      <c r="C2735" s="21"/>
      <c r="D2735" s="19"/>
    </row>
    <row r="2736" spans="1:4">
      <c r="A2736" s="19"/>
      <c r="B2736" s="20"/>
      <c r="C2736" s="21"/>
      <c r="D2736" s="19"/>
    </row>
    <row r="2737" spans="1:4">
      <c r="A2737" s="19"/>
      <c r="B2737" s="20"/>
      <c r="C2737" s="21"/>
      <c r="D2737" s="19"/>
    </row>
    <row r="2738" spans="1:4">
      <c r="A2738" s="19"/>
      <c r="B2738" s="20"/>
      <c r="C2738" s="21"/>
      <c r="D2738" s="19"/>
    </row>
    <row r="2739" spans="1:4">
      <c r="A2739" s="19"/>
      <c r="B2739" s="20"/>
      <c r="C2739" s="21"/>
      <c r="D2739" s="19"/>
    </row>
    <row r="2740" spans="1:4">
      <c r="A2740" s="19"/>
      <c r="B2740" s="20"/>
      <c r="C2740" s="21"/>
      <c r="D2740" s="19"/>
    </row>
    <row r="2741" spans="1:4">
      <c r="A2741" s="19"/>
      <c r="B2741" s="20"/>
      <c r="C2741" s="21"/>
      <c r="D2741" s="19"/>
    </row>
    <row r="2742" spans="1:4">
      <c r="A2742" s="19"/>
      <c r="B2742" s="20"/>
      <c r="C2742" s="21"/>
      <c r="D2742" s="19"/>
    </row>
    <row r="2743" spans="1:4">
      <c r="A2743" s="19"/>
      <c r="B2743" s="20"/>
      <c r="C2743" s="21"/>
      <c r="D2743" s="19"/>
    </row>
    <row r="2744" spans="1:4">
      <c r="A2744" s="19"/>
      <c r="B2744" s="20"/>
      <c r="C2744" s="21"/>
      <c r="D2744" s="19"/>
    </row>
    <row r="2745" spans="1:4">
      <c r="A2745" s="19"/>
      <c r="B2745" s="20"/>
      <c r="C2745" s="21"/>
      <c r="D2745" s="19"/>
    </row>
    <row r="2746" spans="1:4">
      <c r="A2746" s="19"/>
      <c r="B2746" s="20"/>
      <c r="C2746" s="21"/>
      <c r="D2746" s="19"/>
    </row>
    <row r="2747" spans="1:4">
      <c r="A2747" s="19"/>
      <c r="B2747" s="20"/>
      <c r="C2747" s="21"/>
      <c r="D2747" s="19"/>
    </row>
    <row r="2748" spans="1:4">
      <c r="A2748" s="19"/>
      <c r="B2748" s="20"/>
      <c r="C2748" s="21"/>
      <c r="D2748" s="19"/>
    </row>
    <row r="2749" spans="1:4">
      <c r="A2749" s="19"/>
      <c r="B2749" s="20"/>
      <c r="C2749" s="21"/>
      <c r="D2749" s="19"/>
    </row>
    <row r="2750" spans="1:4">
      <c r="A2750" s="19"/>
      <c r="B2750" s="20"/>
      <c r="C2750" s="21"/>
      <c r="D2750" s="19"/>
    </row>
    <row r="2751" spans="1:4">
      <c r="A2751" s="19"/>
      <c r="B2751" s="20"/>
      <c r="C2751" s="21"/>
      <c r="D2751" s="19"/>
    </row>
    <row r="2752" spans="1:4">
      <c r="A2752" s="19"/>
      <c r="B2752" s="20"/>
      <c r="C2752" s="21"/>
      <c r="D2752" s="19"/>
    </row>
    <row r="2753" spans="1:4">
      <c r="A2753" s="19"/>
      <c r="B2753" s="20"/>
      <c r="C2753" s="21"/>
      <c r="D2753" s="19"/>
    </row>
    <row r="2754" spans="1:4">
      <c r="A2754" s="19"/>
      <c r="B2754" s="20"/>
      <c r="C2754" s="21"/>
      <c r="D2754" s="19"/>
    </row>
    <row r="2755" spans="1:4">
      <c r="A2755" s="19"/>
      <c r="B2755" s="20"/>
      <c r="C2755" s="21"/>
      <c r="D2755" s="19"/>
    </row>
    <row r="2756" spans="1:4">
      <c r="A2756" s="19"/>
      <c r="B2756" s="20"/>
      <c r="C2756" s="21"/>
      <c r="D2756" s="19"/>
    </row>
    <row r="2757" spans="1:4">
      <c r="A2757" s="19"/>
      <c r="B2757" s="20"/>
      <c r="C2757" s="21"/>
      <c r="D2757" s="19"/>
    </row>
    <row r="2758" spans="1:4">
      <c r="A2758" s="19"/>
      <c r="B2758" s="20"/>
      <c r="C2758" s="21"/>
      <c r="D2758" s="19"/>
    </row>
    <row r="2759" spans="1:4">
      <c r="A2759" s="19"/>
      <c r="B2759" s="20"/>
      <c r="C2759" s="21"/>
      <c r="D2759" s="19"/>
    </row>
    <row r="2760" spans="1:4">
      <c r="A2760" s="19"/>
      <c r="B2760" s="20"/>
      <c r="C2760" s="21"/>
      <c r="D2760" s="19"/>
    </row>
    <row r="2761" spans="1:4">
      <c r="A2761" s="19"/>
      <c r="B2761" s="20"/>
      <c r="C2761" s="21"/>
      <c r="D2761" s="19"/>
    </row>
    <row r="2762" spans="1:4">
      <c r="A2762" s="19"/>
      <c r="B2762" s="20"/>
      <c r="C2762" s="21"/>
      <c r="D2762" s="19"/>
    </row>
    <row r="2763" spans="1:4">
      <c r="A2763" s="19"/>
      <c r="B2763" s="20"/>
      <c r="C2763" s="21"/>
      <c r="D2763" s="19"/>
    </row>
    <row r="2764" spans="1:4">
      <c r="A2764" s="19"/>
      <c r="B2764" s="20"/>
      <c r="C2764" s="21"/>
      <c r="D2764" s="19"/>
    </row>
    <row r="2765" spans="1:4">
      <c r="A2765" s="19"/>
      <c r="B2765" s="20"/>
      <c r="C2765" s="21"/>
      <c r="D2765" s="19"/>
    </row>
    <row r="2766" spans="1:4">
      <c r="A2766" s="19"/>
      <c r="B2766" s="20"/>
      <c r="C2766" s="21"/>
      <c r="D2766" s="19"/>
    </row>
    <row r="2767" spans="1:4">
      <c r="A2767" s="19"/>
      <c r="B2767" s="20"/>
      <c r="C2767" s="21"/>
      <c r="D2767" s="19"/>
    </row>
    <row r="2768" spans="1:4">
      <c r="A2768" s="19"/>
      <c r="B2768" s="20"/>
      <c r="C2768" s="21"/>
      <c r="D2768" s="19"/>
    </row>
    <row r="2769" spans="1:4">
      <c r="A2769" s="19"/>
      <c r="B2769" s="20"/>
      <c r="C2769" s="21"/>
      <c r="D2769" s="19"/>
    </row>
    <row r="2770" spans="1:4">
      <c r="A2770" s="19"/>
      <c r="B2770" s="20"/>
      <c r="C2770" s="21"/>
      <c r="D2770" s="19"/>
    </row>
    <row r="2771" spans="1:4">
      <c r="A2771" s="19"/>
      <c r="B2771" s="20"/>
      <c r="C2771" s="21"/>
      <c r="D2771" s="19"/>
    </row>
    <row r="2772" spans="1:4">
      <c r="A2772" s="19"/>
      <c r="B2772" s="20"/>
      <c r="C2772" s="21"/>
      <c r="D2772" s="19"/>
    </row>
    <row r="2773" spans="1:4">
      <c r="A2773" s="19"/>
      <c r="B2773" s="20"/>
      <c r="C2773" s="21"/>
      <c r="D2773" s="19"/>
    </row>
    <row r="2774" spans="1:4">
      <c r="A2774" s="19"/>
      <c r="B2774" s="20"/>
      <c r="C2774" s="21"/>
      <c r="D2774" s="19"/>
    </row>
    <row r="2775" spans="1:4">
      <c r="A2775" s="19"/>
      <c r="B2775" s="20"/>
      <c r="C2775" s="21"/>
      <c r="D2775" s="19"/>
    </row>
    <row r="2776" spans="1:4">
      <c r="A2776" s="19"/>
      <c r="B2776" s="20"/>
      <c r="C2776" s="21"/>
      <c r="D2776" s="19"/>
    </row>
    <row r="2777" spans="1:4">
      <c r="A2777" s="19"/>
      <c r="B2777" s="20"/>
      <c r="C2777" s="21"/>
      <c r="D2777" s="19"/>
    </row>
    <row r="2778" spans="1:4">
      <c r="A2778" s="19"/>
      <c r="B2778" s="20"/>
      <c r="C2778" s="21"/>
      <c r="D2778" s="19"/>
    </row>
    <row r="2779" spans="1:4">
      <c r="A2779" s="19"/>
      <c r="B2779" s="20"/>
      <c r="C2779" s="21"/>
      <c r="D2779" s="19"/>
    </row>
    <row r="2780" spans="1:4">
      <c r="A2780" s="19"/>
      <c r="B2780" s="20"/>
      <c r="C2780" s="21"/>
      <c r="D2780" s="19"/>
    </row>
    <row r="2781" spans="1:4">
      <c r="A2781" s="19"/>
      <c r="B2781" s="20"/>
      <c r="C2781" s="21"/>
      <c r="D2781" s="19"/>
    </row>
    <row r="2782" spans="1:4">
      <c r="A2782" s="19"/>
      <c r="B2782" s="20"/>
      <c r="C2782" s="21"/>
      <c r="D2782" s="19"/>
    </row>
    <row r="2783" spans="1:4">
      <c r="A2783" s="19"/>
      <c r="B2783" s="20"/>
      <c r="C2783" s="21"/>
      <c r="D2783" s="19"/>
    </row>
    <row r="2784" spans="1:4">
      <c r="A2784" s="19"/>
      <c r="B2784" s="20"/>
      <c r="C2784" s="21"/>
      <c r="D2784" s="19"/>
    </row>
    <row r="2785" spans="1:4">
      <c r="A2785" s="19"/>
      <c r="B2785" s="20"/>
      <c r="C2785" s="21"/>
      <c r="D2785" s="19"/>
    </row>
    <row r="2786" spans="1:4">
      <c r="A2786" s="19"/>
      <c r="B2786" s="20"/>
      <c r="C2786" s="21"/>
      <c r="D2786" s="19"/>
    </row>
    <row r="2787" spans="1:4">
      <c r="A2787" s="19"/>
      <c r="B2787" s="20"/>
      <c r="C2787" s="21"/>
      <c r="D2787" s="19"/>
    </row>
    <row r="2788" spans="1:4">
      <c r="A2788" s="19"/>
      <c r="B2788" s="20"/>
      <c r="C2788" s="21"/>
      <c r="D2788" s="19"/>
    </row>
    <row r="2789" spans="1:4">
      <c r="A2789" s="19"/>
      <c r="B2789" s="20"/>
      <c r="C2789" s="21"/>
      <c r="D2789" s="19"/>
    </row>
    <row r="2790" spans="1:4">
      <c r="A2790" s="19"/>
      <c r="B2790" s="20"/>
      <c r="C2790" s="21"/>
      <c r="D2790" s="19"/>
    </row>
    <row r="2791" spans="1:4">
      <c r="A2791" s="19"/>
      <c r="B2791" s="20"/>
      <c r="C2791" s="21"/>
      <c r="D2791" s="19"/>
    </row>
    <row r="2792" spans="1:4">
      <c r="A2792" s="19"/>
      <c r="B2792" s="20"/>
      <c r="C2792" s="21"/>
      <c r="D2792" s="19"/>
    </row>
    <row r="2793" spans="1:4">
      <c r="A2793" s="19"/>
      <c r="B2793" s="20"/>
      <c r="C2793" s="21"/>
      <c r="D2793" s="19"/>
    </row>
    <row r="2794" spans="1:4">
      <c r="A2794" s="19"/>
      <c r="B2794" s="20"/>
      <c r="C2794" s="21"/>
      <c r="D2794" s="19"/>
    </row>
    <row r="2795" spans="1:4">
      <c r="A2795" s="19"/>
      <c r="B2795" s="20"/>
      <c r="C2795" s="21"/>
      <c r="D2795" s="19"/>
    </row>
    <row r="2796" spans="1:4">
      <c r="A2796" s="19"/>
      <c r="B2796" s="20"/>
      <c r="C2796" s="21"/>
      <c r="D2796" s="19"/>
    </row>
    <row r="2797" spans="1:4">
      <c r="A2797" s="19"/>
      <c r="B2797" s="20"/>
      <c r="C2797" s="21"/>
      <c r="D2797" s="19"/>
    </row>
    <row r="2798" spans="1:4">
      <c r="A2798" s="19"/>
      <c r="B2798" s="20"/>
      <c r="C2798" s="21"/>
      <c r="D2798" s="19"/>
    </row>
    <row r="2799" spans="1:4">
      <c r="A2799" s="19"/>
      <c r="B2799" s="20"/>
      <c r="C2799" s="21"/>
      <c r="D2799" s="19"/>
    </row>
    <row r="2800" spans="1:4">
      <c r="A2800" s="19"/>
      <c r="B2800" s="20"/>
      <c r="C2800" s="21"/>
      <c r="D2800" s="19"/>
    </row>
    <row r="2801" spans="1:4">
      <c r="A2801" s="19"/>
      <c r="B2801" s="20"/>
      <c r="C2801" s="21"/>
      <c r="D2801" s="19"/>
    </row>
    <row r="2802" spans="1:4">
      <c r="A2802" s="19"/>
      <c r="B2802" s="20"/>
      <c r="C2802" s="21"/>
      <c r="D2802" s="19"/>
    </row>
    <row r="2803" spans="1:4">
      <c r="A2803" s="19"/>
      <c r="B2803" s="20"/>
      <c r="C2803" s="21"/>
      <c r="D2803" s="19"/>
    </row>
    <row r="2804" spans="1:4">
      <c r="A2804" s="19"/>
      <c r="B2804" s="20"/>
      <c r="C2804" s="21"/>
      <c r="D2804" s="19"/>
    </row>
    <row r="2805" spans="1:4">
      <c r="A2805" s="19"/>
      <c r="B2805" s="20"/>
      <c r="C2805" s="21"/>
      <c r="D2805" s="19"/>
    </row>
    <row r="2806" spans="1:4">
      <c r="A2806" s="19"/>
      <c r="B2806" s="20"/>
      <c r="C2806" s="21"/>
      <c r="D2806" s="19"/>
    </row>
    <row r="2807" spans="1:4">
      <c r="A2807" s="19"/>
      <c r="B2807" s="20"/>
      <c r="C2807" s="21"/>
      <c r="D2807" s="19"/>
    </row>
    <row r="2808" spans="1:4">
      <c r="A2808" s="19"/>
      <c r="B2808" s="20"/>
      <c r="C2808" s="21"/>
      <c r="D2808" s="19"/>
    </row>
    <row r="2809" spans="1:4">
      <c r="A2809" s="19"/>
      <c r="B2809" s="20"/>
      <c r="C2809" s="21"/>
      <c r="D2809" s="19"/>
    </row>
    <row r="2810" spans="1:4">
      <c r="A2810" s="19"/>
      <c r="B2810" s="20"/>
      <c r="C2810" s="21"/>
      <c r="D2810" s="19"/>
    </row>
    <row r="2811" spans="1:4">
      <c r="A2811" s="19"/>
      <c r="B2811" s="20"/>
      <c r="C2811" s="21"/>
      <c r="D2811" s="19"/>
    </row>
    <row r="2812" spans="1:4">
      <c r="A2812" s="19"/>
      <c r="B2812" s="20"/>
      <c r="C2812" s="21"/>
      <c r="D2812" s="19"/>
    </row>
    <row r="2813" spans="1:4">
      <c r="A2813" s="19"/>
      <c r="B2813" s="20"/>
      <c r="C2813" s="21"/>
      <c r="D2813" s="19"/>
    </row>
    <row r="2814" spans="1:4">
      <c r="A2814" s="19"/>
      <c r="B2814" s="20"/>
      <c r="C2814" s="21"/>
      <c r="D2814" s="19"/>
    </row>
    <row r="2815" spans="1:4">
      <c r="A2815" s="19"/>
      <c r="B2815" s="20"/>
      <c r="C2815" s="21"/>
      <c r="D2815" s="19"/>
    </row>
    <row r="2816" spans="1:4">
      <c r="A2816" s="19"/>
      <c r="B2816" s="20"/>
      <c r="C2816" s="21"/>
      <c r="D2816" s="19"/>
    </row>
    <row r="2817" spans="1:4">
      <c r="A2817" s="19"/>
      <c r="B2817" s="20"/>
      <c r="C2817" s="21"/>
      <c r="D2817" s="19"/>
    </row>
    <row r="2818" spans="1:4">
      <c r="A2818" s="19"/>
      <c r="B2818" s="20"/>
      <c r="C2818" s="21"/>
      <c r="D2818" s="19"/>
    </row>
    <row r="2819" spans="1:4">
      <c r="A2819" s="19"/>
      <c r="B2819" s="20"/>
      <c r="C2819" s="21"/>
      <c r="D2819" s="19"/>
    </row>
    <row r="2820" spans="1:4">
      <c r="A2820" s="19"/>
      <c r="B2820" s="20"/>
      <c r="C2820" s="21"/>
      <c r="D2820" s="19"/>
    </row>
    <row r="2821" spans="1:4">
      <c r="A2821" s="19"/>
      <c r="B2821" s="20"/>
      <c r="C2821" s="21"/>
      <c r="D2821" s="19"/>
    </row>
    <row r="2822" spans="1:4">
      <c r="A2822" s="19"/>
      <c r="B2822" s="20"/>
      <c r="C2822" s="21"/>
      <c r="D2822" s="19"/>
    </row>
    <row r="2823" spans="1:4">
      <c r="A2823" s="19"/>
      <c r="B2823" s="20"/>
      <c r="C2823" s="21"/>
      <c r="D2823" s="19"/>
    </row>
    <row r="2824" spans="1:4">
      <c r="A2824" s="19"/>
      <c r="B2824" s="20"/>
      <c r="C2824" s="21"/>
      <c r="D2824" s="19"/>
    </row>
    <row r="2825" spans="1:4">
      <c r="A2825" s="19"/>
      <c r="B2825" s="20"/>
      <c r="C2825" s="21"/>
      <c r="D2825" s="19"/>
    </row>
    <row r="2826" spans="1:4">
      <c r="A2826" s="19"/>
      <c r="B2826" s="20"/>
      <c r="C2826" s="21"/>
      <c r="D2826" s="19"/>
    </row>
    <row r="2827" spans="1:4">
      <c r="A2827" s="19"/>
      <c r="B2827" s="20"/>
      <c r="C2827" s="21"/>
      <c r="D2827" s="19"/>
    </row>
    <row r="2828" spans="1:4">
      <c r="A2828" s="19"/>
      <c r="B2828" s="20"/>
      <c r="C2828" s="21"/>
      <c r="D2828" s="19"/>
    </row>
    <row r="2829" spans="1:4">
      <c r="A2829" s="19"/>
      <c r="B2829" s="20"/>
      <c r="C2829" s="21"/>
      <c r="D2829" s="19"/>
    </row>
    <row r="2830" spans="1:4">
      <c r="A2830" s="19"/>
      <c r="B2830" s="20"/>
      <c r="C2830" s="21"/>
      <c r="D2830" s="19"/>
    </row>
    <row r="2831" spans="1:4">
      <c r="A2831" s="19"/>
      <c r="B2831" s="20"/>
      <c r="C2831" s="21"/>
      <c r="D2831" s="19"/>
    </row>
    <row r="2832" spans="1:4">
      <c r="A2832" s="19"/>
      <c r="B2832" s="20"/>
      <c r="C2832" s="21"/>
      <c r="D2832" s="19"/>
    </row>
    <row r="2833" spans="1:4">
      <c r="A2833" s="19"/>
      <c r="B2833" s="20"/>
      <c r="C2833" s="21"/>
      <c r="D2833" s="19"/>
    </row>
    <row r="2834" spans="1:4">
      <c r="A2834" s="19"/>
      <c r="B2834" s="20"/>
      <c r="C2834" s="21"/>
      <c r="D2834" s="19"/>
    </row>
    <row r="2835" spans="1:4">
      <c r="A2835" s="19"/>
      <c r="B2835" s="20"/>
      <c r="C2835" s="21"/>
      <c r="D2835" s="19"/>
    </row>
    <row r="2836" spans="1:4">
      <c r="A2836" s="19"/>
      <c r="B2836" s="20"/>
      <c r="C2836" s="21"/>
      <c r="D2836" s="19"/>
    </row>
    <row r="2837" spans="1:4">
      <c r="A2837" s="19"/>
      <c r="B2837" s="20"/>
      <c r="C2837" s="21"/>
      <c r="D2837" s="19"/>
    </row>
    <row r="2838" spans="1:4">
      <c r="A2838" s="19"/>
      <c r="B2838" s="20"/>
      <c r="C2838" s="21"/>
      <c r="D2838" s="19"/>
    </row>
    <row r="2839" spans="1:4">
      <c r="A2839" s="19"/>
      <c r="B2839" s="20"/>
      <c r="C2839" s="21"/>
      <c r="D2839" s="19"/>
    </row>
    <row r="2840" spans="1:4">
      <c r="A2840" s="19"/>
      <c r="B2840" s="20"/>
      <c r="C2840" s="21"/>
      <c r="D2840" s="19"/>
    </row>
    <row r="2841" spans="1:4">
      <c r="A2841" s="19"/>
      <c r="B2841" s="20"/>
      <c r="C2841" s="21"/>
      <c r="D2841" s="19"/>
    </row>
    <row r="2842" spans="1:4">
      <c r="A2842" s="19"/>
      <c r="B2842" s="20"/>
      <c r="C2842" s="21"/>
      <c r="D2842" s="19"/>
    </row>
    <row r="2843" spans="1:4">
      <c r="A2843" s="19"/>
      <c r="B2843" s="20"/>
      <c r="C2843" s="21"/>
      <c r="D2843" s="19"/>
    </row>
    <row r="2844" spans="1:4">
      <c r="A2844" s="19"/>
      <c r="B2844" s="20"/>
      <c r="C2844" s="21"/>
      <c r="D2844" s="19"/>
    </row>
    <row r="2845" spans="1:4">
      <c r="A2845" s="19"/>
      <c r="B2845" s="20"/>
      <c r="C2845" s="21"/>
      <c r="D2845" s="19"/>
    </row>
    <row r="2846" spans="1:4">
      <c r="A2846" s="19"/>
      <c r="B2846" s="20"/>
      <c r="C2846" s="21"/>
      <c r="D2846" s="19"/>
    </row>
    <row r="2847" spans="1:4">
      <c r="A2847" s="19"/>
      <c r="B2847" s="20"/>
      <c r="C2847" s="21"/>
      <c r="D2847" s="19"/>
    </row>
    <row r="2848" spans="1:4">
      <c r="A2848" s="19"/>
      <c r="B2848" s="20"/>
      <c r="C2848" s="21"/>
      <c r="D2848" s="19"/>
    </row>
    <row r="2849" spans="1:4">
      <c r="A2849" s="19"/>
      <c r="B2849" s="20"/>
      <c r="C2849" s="21"/>
      <c r="D2849" s="19"/>
    </row>
    <row r="2850" spans="1:4">
      <c r="A2850" s="19"/>
      <c r="B2850" s="20"/>
      <c r="C2850" s="21"/>
      <c r="D2850" s="19"/>
    </row>
    <row r="2851" spans="1:4">
      <c r="A2851" s="19"/>
      <c r="B2851" s="20"/>
      <c r="C2851" s="21"/>
      <c r="D2851" s="19"/>
    </row>
    <row r="2852" spans="1:4">
      <c r="A2852" s="19"/>
      <c r="B2852" s="20"/>
      <c r="C2852" s="21"/>
      <c r="D2852" s="19"/>
    </row>
    <row r="2853" spans="1:4">
      <c r="A2853" s="19"/>
      <c r="B2853" s="20"/>
      <c r="C2853" s="21"/>
      <c r="D2853" s="19"/>
    </row>
    <row r="2854" spans="1:4">
      <c r="A2854" s="19"/>
      <c r="B2854" s="20"/>
      <c r="C2854" s="21"/>
      <c r="D2854" s="19"/>
    </row>
    <row r="2855" spans="1:4">
      <c r="A2855" s="19"/>
      <c r="B2855" s="20"/>
      <c r="C2855" s="21"/>
      <c r="D2855" s="19"/>
    </row>
    <row r="2856" spans="1:4">
      <c r="A2856" s="19"/>
      <c r="B2856" s="20"/>
      <c r="C2856" s="21"/>
      <c r="D2856" s="19"/>
    </row>
    <row r="2857" spans="1:4">
      <c r="A2857" s="19"/>
      <c r="B2857" s="20"/>
      <c r="C2857" s="21"/>
      <c r="D2857" s="19"/>
    </row>
    <row r="2858" spans="1:4">
      <c r="A2858" s="19"/>
      <c r="B2858" s="20"/>
      <c r="C2858" s="21"/>
      <c r="D2858" s="19"/>
    </row>
    <row r="2859" spans="1:4">
      <c r="A2859" s="19"/>
      <c r="B2859" s="20"/>
      <c r="C2859" s="21"/>
      <c r="D2859" s="19"/>
    </row>
    <row r="2860" spans="1:4">
      <c r="A2860" s="19"/>
      <c r="B2860" s="20"/>
      <c r="C2860" s="21"/>
      <c r="D2860" s="19"/>
    </row>
    <row r="2861" spans="1:4">
      <c r="A2861" s="19"/>
      <c r="B2861" s="20"/>
      <c r="C2861" s="21"/>
      <c r="D2861" s="19"/>
    </row>
    <row r="2862" spans="1:4">
      <c r="A2862" s="19"/>
      <c r="B2862" s="20"/>
      <c r="C2862" s="21"/>
      <c r="D2862" s="19"/>
    </row>
    <row r="2863" spans="1:4">
      <c r="A2863" s="19"/>
      <c r="B2863" s="20"/>
      <c r="C2863" s="21"/>
      <c r="D2863" s="19"/>
    </row>
    <row r="2864" spans="1:4">
      <c r="A2864" s="19"/>
      <c r="B2864" s="20"/>
      <c r="C2864" s="21"/>
      <c r="D2864" s="19"/>
    </row>
    <row r="2865" spans="1:4">
      <c r="A2865" s="19"/>
      <c r="B2865" s="20"/>
      <c r="C2865" s="21"/>
      <c r="D2865" s="19"/>
    </row>
    <row r="2866" spans="1:4">
      <c r="A2866" s="19"/>
      <c r="B2866" s="20"/>
      <c r="C2866" s="21"/>
      <c r="D2866" s="19"/>
    </row>
    <row r="2867" spans="1:4">
      <c r="A2867" s="19"/>
      <c r="B2867" s="20"/>
      <c r="C2867" s="21"/>
      <c r="D2867" s="19"/>
    </row>
    <row r="2868" spans="1:4">
      <c r="A2868" s="19"/>
      <c r="B2868" s="20"/>
      <c r="C2868" s="21"/>
      <c r="D2868" s="19"/>
    </row>
    <row r="2869" spans="1:4">
      <c r="A2869" s="19"/>
      <c r="B2869" s="20"/>
      <c r="C2869" s="21"/>
      <c r="D2869" s="19"/>
    </row>
    <row r="2870" spans="1:4">
      <c r="A2870" s="19"/>
      <c r="B2870" s="20"/>
      <c r="C2870" s="21"/>
      <c r="D2870" s="19"/>
    </row>
    <row r="2871" spans="1:4">
      <c r="A2871" s="19"/>
      <c r="B2871" s="20"/>
      <c r="C2871" s="21"/>
      <c r="D2871" s="19"/>
    </row>
    <row r="2872" spans="1:4">
      <c r="A2872" s="19"/>
      <c r="B2872" s="20"/>
      <c r="C2872" s="21"/>
      <c r="D2872" s="19"/>
    </row>
    <row r="2873" spans="1:4">
      <c r="A2873" s="19"/>
      <c r="B2873" s="20"/>
      <c r="C2873" s="21"/>
      <c r="D2873" s="19"/>
    </row>
    <row r="2874" spans="1:4">
      <c r="A2874" s="19"/>
      <c r="B2874" s="20"/>
      <c r="C2874" s="21"/>
      <c r="D2874" s="19"/>
    </row>
    <row r="2875" spans="1:4">
      <c r="A2875" s="19"/>
      <c r="B2875" s="20"/>
      <c r="C2875" s="21"/>
      <c r="D2875" s="19"/>
    </row>
    <row r="2876" spans="1:4">
      <c r="A2876" s="19"/>
      <c r="B2876" s="20"/>
      <c r="C2876" s="21"/>
      <c r="D2876" s="19"/>
    </row>
    <row r="2877" spans="1:4">
      <c r="A2877" s="19"/>
      <c r="B2877" s="20"/>
      <c r="C2877" s="21"/>
      <c r="D2877" s="19"/>
    </row>
    <row r="2878" spans="1:4">
      <c r="A2878" s="19"/>
      <c r="B2878" s="20"/>
      <c r="C2878" s="21"/>
      <c r="D2878" s="19"/>
    </row>
    <row r="2879" spans="1:4">
      <c r="A2879" s="19"/>
      <c r="B2879" s="20"/>
      <c r="C2879" s="21"/>
      <c r="D2879" s="19"/>
    </row>
    <row r="2880" spans="1:4">
      <c r="A2880" s="19"/>
      <c r="B2880" s="20"/>
      <c r="C2880" s="21"/>
      <c r="D2880" s="19"/>
    </row>
    <row r="2881" spans="1:4">
      <c r="A2881" s="19"/>
      <c r="B2881" s="20"/>
      <c r="C2881" s="21"/>
      <c r="D2881" s="19"/>
    </row>
    <row r="2882" spans="1:4">
      <c r="A2882" s="19"/>
      <c r="B2882" s="20"/>
      <c r="C2882" s="21"/>
      <c r="D2882" s="19"/>
    </row>
    <row r="2883" spans="1:4">
      <c r="A2883" s="19"/>
      <c r="B2883" s="20"/>
      <c r="C2883" s="21"/>
      <c r="D2883" s="19"/>
    </row>
    <row r="2884" spans="1:4">
      <c r="A2884" s="19"/>
      <c r="B2884" s="20"/>
      <c r="C2884" s="21"/>
      <c r="D2884" s="19"/>
    </row>
    <row r="2885" spans="1:4">
      <c r="A2885" s="19"/>
      <c r="B2885" s="20"/>
      <c r="C2885" s="21"/>
      <c r="D2885" s="19"/>
    </row>
    <row r="2886" spans="1:4">
      <c r="A2886" s="19"/>
      <c r="B2886" s="20"/>
      <c r="C2886" s="21"/>
      <c r="D2886" s="19"/>
    </row>
    <row r="2887" spans="1:4">
      <c r="A2887" s="19"/>
      <c r="B2887" s="20"/>
      <c r="C2887" s="21"/>
      <c r="D2887" s="19"/>
    </row>
    <row r="2888" spans="1:4">
      <c r="A2888" s="19"/>
      <c r="B2888" s="20"/>
      <c r="C2888" s="21"/>
      <c r="D2888" s="19"/>
    </row>
    <row r="2889" spans="1:4">
      <c r="A2889" s="19"/>
      <c r="B2889" s="20"/>
      <c r="C2889" s="21"/>
      <c r="D2889" s="19"/>
    </row>
    <row r="2890" spans="1:4">
      <c r="A2890" s="19"/>
      <c r="B2890" s="20"/>
      <c r="C2890" s="21"/>
      <c r="D2890" s="19"/>
    </row>
    <row r="2891" spans="1:4">
      <c r="A2891" s="19"/>
      <c r="B2891" s="20"/>
      <c r="C2891" s="21"/>
      <c r="D2891" s="19"/>
    </row>
    <row r="2892" spans="1:4">
      <c r="A2892" s="19"/>
      <c r="B2892" s="20"/>
      <c r="C2892" s="21"/>
      <c r="D2892" s="19"/>
    </row>
    <row r="2893" spans="1:4">
      <c r="A2893" s="19"/>
      <c r="B2893" s="20"/>
      <c r="C2893" s="21"/>
      <c r="D2893" s="19"/>
    </row>
    <row r="2894" spans="1:4">
      <c r="A2894" s="19"/>
      <c r="B2894" s="20"/>
      <c r="C2894" s="21"/>
      <c r="D2894" s="19"/>
    </row>
    <row r="2895" spans="1:4">
      <c r="A2895" s="19"/>
      <c r="B2895" s="20"/>
      <c r="C2895" s="21"/>
      <c r="D2895" s="19"/>
    </row>
    <row r="2896" spans="1:4">
      <c r="A2896" s="19"/>
      <c r="B2896" s="20"/>
      <c r="C2896" s="21"/>
      <c r="D2896" s="19"/>
    </row>
    <row r="2897" spans="1:4">
      <c r="A2897" s="19"/>
      <c r="B2897" s="20"/>
      <c r="C2897" s="21"/>
      <c r="D2897" s="19"/>
    </row>
    <row r="2898" spans="1:4">
      <c r="A2898" s="19"/>
      <c r="B2898" s="20"/>
      <c r="C2898" s="21"/>
      <c r="D2898" s="19"/>
    </row>
    <row r="2899" spans="1:4">
      <c r="A2899" s="19"/>
      <c r="B2899" s="20"/>
      <c r="C2899" s="21"/>
      <c r="D2899" s="19"/>
    </row>
    <row r="2900" spans="1:4">
      <c r="A2900" s="19"/>
      <c r="B2900" s="20"/>
      <c r="C2900" s="21"/>
      <c r="D2900" s="19"/>
    </row>
    <row r="2901" spans="1:4">
      <c r="A2901" s="19"/>
      <c r="B2901" s="20"/>
      <c r="C2901" s="21"/>
      <c r="D2901" s="19"/>
    </row>
    <row r="2902" spans="1:4">
      <c r="A2902" s="19"/>
      <c r="B2902" s="20"/>
      <c r="C2902" s="21"/>
      <c r="D2902" s="19"/>
    </row>
    <row r="2903" spans="1:4">
      <c r="A2903" s="19"/>
      <c r="B2903" s="20"/>
      <c r="C2903" s="21"/>
      <c r="D2903" s="19"/>
    </row>
    <row r="2904" spans="1:4">
      <c r="A2904" s="19"/>
      <c r="B2904" s="20"/>
      <c r="C2904" s="21"/>
      <c r="D2904" s="19"/>
    </row>
    <row r="2905" spans="1:4">
      <c r="A2905" s="19"/>
      <c r="B2905" s="20"/>
      <c r="C2905" s="21"/>
      <c r="D2905" s="19"/>
    </row>
    <row r="2906" spans="1:4">
      <c r="A2906" s="19"/>
      <c r="B2906" s="20"/>
      <c r="C2906" s="21"/>
      <c r="D2906" s="19"/>
    </row>
    <row r="2907" spans="1:4">
      <c r="A2907" s="19"/>
      <c r="B2907" s="20"/>
      <c r="C2907" s="21"/>
      <c r="D2907" s="19"/>
    </row>
    <row r="2908" spans="1:4">
      <c r="A2908" s="19"/>
      <c r="B2908" s="20"/>
      <c r="C2908" s="21"/>
      <c r="D2908" s="19"/>
    </row>
    <row r="2909" spans="1:4">
      <c r="A2909" s="19"/>
      <c r="B2909" s="20"/>
      <c r="C2909" s="21"/>
      <c r="D2909" s="19"/>
    </row>
    <row r="2910" spans="1:4">
      <c r="A2910" s="19"/>
      <c r="B2910" s="20"/>
      <c r="C2910" s="21"/>
      <c r="D2910" s="19"/>
    </row>
    <row r="2911" spans="1:4">
      <c r="A2911" s="19"/>
      <c r="B2911" s="20"/>
      <c r="C2911" s="21"/>
      <c r="D2911" s="19"/>
    </row>
    <row r="2912" spans="1:4">
      <c r="A2912" s="19"/>
      <c r="B2912" s="20"/>
      <c r="C2912" s="21"/>
      <c r="D2912" s="19"/>
    </row>
    <row r="2913" spans="1:4">
      <c r="A2913" s="19"/>
      <c r="B2913" s="20"/>
      <c r="C2913" s="21"/>
      <c r="D2913" s="19"/>
    </row>
    <row r="2914" spans="1:4">
      <c r="A2914" s="19"/>
      <c r="B2914" s="20"/>
      <c r="C2914" s="21"/>
      <c r="D2914" s="19"/>
    </row>
    <row r="2915" spans="1:4">
      <c r="A2915" s="19"/>
      <c r="B2915" s="20"/>
      <c r="C2915" s="21"/>
      <c r="D2915" s="19"/>
    </row>
    <row r="2916" spans="1:4">
      <c r="A2916" s="19"/>
      <c r="B2916" s="20"/>
      <c r="C2916" s="21"/>
      <c r="D2916" s="19"/>
    </row>
    <row r="2917" spans="1:4">
      <c r="A2917" s="19"/>
      <c r="B2917" s="20"/>
      <c r="C2917" s="21"/>
      <c r="D2917" s="19"/>
    </row>
    <row r="2918" spans="1:4">
      <c r="A2918" s="19"/>
      <c r="B2918" s="20"/>
      <c r="C2918" s="21"/>
      <c r="D2918" s="19"/>
    </row>
    <row r="2919" spans="1:4">
      <c r="A2919" s="19"/>
      <c r="B2919" s="20"/>
      <c r="C2919" s="21"/>
      <c r="D2919" s="19"/>
    </row>
    <row r="2920" spans="1:4">
      <c r="A2920" s="19"/>
      <c r="B2920" s="20"/>
      <c r="C2920" s="21"/>
      <c r="D2920" s="19"/>
    </row>
    <row r="2921" spans="1:4">
      <c r="A2921" s="19"/>
      <c r="B2921" s="20"/>
      <c r="C2921" s="21"/>
      <c r="D2921" s="19"/>
    </row>
    <row r="2922" spans="1:4">
      <c r="A2922" s="19"/>
      <c r="B2922" s="20"/>
      <c r="C2922" s="21"/>
      <c r="D2922" s="19"/>
    </row>
    <row r="2923" spans="1:4">
      <c r="A2923" s="19"/>
      <c r="B2923" s="20"/>
      <c r="C2923" s="21"/>
      <c r="D2923" s="19"/>
    </row>
    <row r="2924" spans="1:4">
      <c r="A2924" s="19"/>
      <c r="B2924" s="20"/>
      <c r="C2924" s="21"/>
      <c r="D2924" s="19"/>
    </row>
    <row r="2925" spans="1:4">
      <c r="A2925" s="19"/>
      <c r="B2925" s="20"/>
      <c r="C2925" s="21"/>
      <c r="D2925" s="19"/>
    </row>
    <row r="2926" spans="1:4">
      <c r="A2926" s="19"/>
      <c r="B2926" s="20"/>
      <c r="C2926" s="21"/>
      <c r="D2926" s="19"/>
    </row>
    <row r="2927" spans="1:4">
      <c r="A2927" s="19"/>
      <c r="B2927" s="20"/>
      <c r="C2927" s="21"/>
      <c r="D2927" s="19"/>
    </row>
    <row r="2928" spans="1:4">
      <c r="A2928" s="19"/>
      <c r="B2928" s="20"/>
      <c r="C2928" s="21"/>
      <c r="D2928" s="19"/>
    </row>
    <row r="2929" spans="1:4">
      <c r="A2929" s="19"/>
      <c r="B2929" s="20"/>
      <c r="C2929" s="21"/>
      <c r="D2929" s="19"/>
    </row>
    <row r="2930" spans="1:4">
      <c r="A2930" s="19"/>
      <c r="B2930" s="20"/>
      <c r="C2930" s="21"/>
      <c r="D2930" s="19"/>
    </row>
    <row r="2931" spans="1:4">
      <c r="A2931" s="19"/>
      <c r="B2931" s="20"/>
      <c r="C2931" s="21"/>
      <c r="D2931" s="19"/>
    </row>
    <row r="2932" spans="1:4">
      <c r="A2932" s="19"/>
      <c r="B2932" s="20"/>
      <c r="C2932" s="21"/>
      <c r="D2932" s="19"/>
    </row>
    <row r="2933" spans="1:4">
      <c r="A2933" s="19"/>
      <c r="B2933" s="20"/>
      <c r="C2933" s="21"/>
      <c r="D2933" s="19"/>
    </row>
    <row r="2934" spans="1:4">
      <c r="A2934" s="19"/>
      <c r="B2934" s="20"/>
      <c r="C2934" s="21"/>
      <c r="D2934" s="19"/>
    </row>
    <row r="2935" spans="1:4">
      <c r="A2935" s="19"/>
      <c r="B2935" s="20"/>
      <c r="C2935" s="21"/>
      <c r="D2935" s="19"/>
    </row>
    <row r="2936" spans="1:4">
      <c r="A2936" s="19"/>
      <c r="B2936" s="20"/>
      <c r="C2936" s="21"/>
      <c r="D2936" s="19"/>
    </row>
    <row r="2937" spans="1:4">
      <c r="A2937" s="19"/>
      <c r="B2937" s="20"/>
      <c r="C2937" s="21"/>
      <c r="D2937" s="19"/>
    </row>
    <row r="2938" spans="1:4">
      <c r="A2938" s="19"/>
      <c r="B2938" s="20"/>
      <c r="C2938" s="21"/>
      <c r="D2938" s="19"/>
    </row>
    <row r="2939" spans="1:4">
      <c r="A2939" s="19"/>
      <c r="B2939" s="20"/>
      <c r="C2939" s="21"/>
      <c r="D2939" s="19"/>
    </row>
    <row r="2940" spans="1:4">
      <c r="A2940" s="19"/>
      <c r="B2940" s="20"/>
      <c r="C2940" s="21"/>
      <c r="D2940" s="19"/>
    </row>
    <row r="2941" spans="1:4">
      <c r="A2941" s="19"/>
      <c r="B2941" s="20"/>
      <c r="C2941" s="21"/>
      <c r="D2941" s="19"/>
    </row>
    <row r="2942" spans="1:4">
      <c r="A2942" s="19"/>
      <c r="B2942" s="20"/>
      <c r="C2942" s="21"/>
      <c r="D2942" s="19"/>
    </row>
    <row r="2943" spans="1:4">
      <c r="A2943" s="19"/>
      <c r="B2943" s="20"/>
      <c r="C2943" s="21"/>
      <c r="D2943" s="19"/>
    </row>
    <row r="2944" spans="1:4">
      <c r="A2944" s="19"/>
      <c r="B2944" s="20"/>
      <c r="C2944" s="21"/>
      <c r="D2944" s="19"/>
    </row>
    <row r="2945" spans="1:4">
      <c r="A2945" s="19"/>
      <c r="B2945" s="20"/>
      <c r="C2945" s="21"/>
      <c r="D2945" s="19"/>
    </row>
    <row r="2946" spans="1:4">
      <c r="A2946" s="19"/>
      <c r="B2946" s="20"/>
      <c r="C2946" s="21"/>
      <c r="D2946" s="19"/>
    </row>
    <row r="2947" spans="1:4">
      <c r="A2947" s="19"/>
      <c r="B2947" s="20"/>
      <c r="C2947" s="21"/>
      <c r="D2947" s="19"/>
    </row>
    <row r="2948" spans="1:4">
      <c r="A2948" s="19"/>
      <c r="B2948" s="20"/>
      <c r="C2948" s="21"/>
      <c r="D2948" s="19"/>
    </row>
    <row r="2949" spans="1:4">
      <c r="A2949" s="19"/>
      <c r="B2949" s="20"/>
      <c r="C2949" s="21"/>
      <c r="D2949" s="19"/>
    </row>
    <row r="2950" spans="1:4">
      <c r="A2950" s="19"/>
      <c r="B2950" s="20"/>
      <c r="C2950" s="21"/>
      <c r="D2950" s="19"/>
    </row>
    <row r="2951" spans="1:4">
      <c r="A2951" s="19"/>
      <c r="B2951" s="20"/>
      <c r="C2951" s="21"/>
      <c r="D2951" s="19"/>
    </row>
    <row r="2952" spans="1:4">
      <c r="A2952" s="19"/>
      <c r="B2952" s="20"/>
      <c r="C2952" s="21"/>
      <c r="D2952" s="19"/>
    </row>
    <row r="2953" spans="1:4">
      <c r="A2953" s="19"/>
      <c r="B2953" s="20"/>
      <c r="C2953" s="21"/>
      <c r="D2953" s="19"/>
    </row>
    <row r="2954" spans="1:4">
      <c r="A2954" s="19"/>
      <c r="B2954" s="20"/>
      <c r="C2954" s="21"/>
      <c r="D2954" s="19"/>
    </row>
    <row r="2955" spans="1:4">
      <c r="A2955" s="19"/>
      <c r="B2955" s="20"/>
      <c r="C2955" s="21"/>
      <c r="D2955" s="19"/>
    </row>
    <row r="2956" spans="1:4">
      <c r="A2956" s="19"/>
      <c r="B2956" s="20"/>
      <c r="C2956" s="21"/>
      <c r="D2956" s="19"/>
    </row>
    <row r="2957" spans="1:4">
      <c r="A2957" s="19"/>
      <c r="B2957" s="20"/>
      <c r="C2957" s="21"/>
      <c r="D2957" s="19"/>
    </row>
    <row r="2958" spans="1:4">
      <c r="A2958" s="19"/>
      <c r="B2958" s="20"/>
      <c r="C2958" s="21"/>
      <c r="D2958" s="19"/>
    </row>
    <row r="2959" spans="1:4">
      <c r="A2959" s="19"/>
      <c r="B2959" s="20"/>
      <c r="C2959" s="21"/>
      <c r="D2959" s="19"/>
    </row>
    <row r="2960" spans="1:4">
      <c r="A2960" s="19"/>
      <c r="B2960" s="20"/>
      <c r="C2960" s="21"/>
      <c r="D2960" s="19"/>
    </row>
    <row r="2961" spans="1:4">
      <c r="A2961" s="19"/>
      <c r="B2961" s="20"/>
      <c r="C2961" s="21"/>
      <c r="D2961" s="19"/>
    </row>
    <row r="2962" spans="1:4">
      <c r="A2962" s="19"/>
      <c r="B2962" s="20"/>
      <c r="C2962" s="21"/>
      <c r="D2962" s="19"/>
    </row>
    <row r="2963" spans="1:4">
      <c r="A2963" s="19"/>
      <c r="B2963" s="20"/>
      <c r="C2963" s="21"/>
      <c r="D2963" s="19"/>
    </row>
    <row r="2964" spans="1:4">
      <c r="A2964" s="19"/>
      <c r="B2964" s="20"/>
      <c r="C2964" s="21"/>
      <c r="D2964" s="19"/>
    </row>
    <row r="2965" spans="1:4">
      <c r="A2965" s="19"/>
      <c r="B2965" s="20"/>
      <c r="C2965" s="21"/>
      <c r="D2965" s="19"/>
    </row>
    <row r="2966" spans="1:4">
      <c r="A2966" s="19"/>
      <c r="B2966" s="20"/>
      <c r="C2966" s="21"/>
      <c r="D2966" s="19"/>
    </row>
    <row r="2967" spans="1:4">
      <c r="A2967" s="19"/>
      <c r="B2967" s="20"/>
      <c r="C2967" s="21"/>
      <c r="D2967" s="19"/>
    </row>
    <row r="2968" spans="1:4">
      <c r="A2968" s="19"/>
      <c r="B2968" s="20"/>
      <c r="C2968" s="21"/>
      <c r="D2968" s="19"/>
    </row>
    <row r="2969" spans="1:4">
      <c r="A2969" s="19"/>
      <c r="B2969" s="20"/>
      <c r="C2969" s="21"/>
      <c r="D2969" s="19"/>
    </row>
    <row r="2970" spans="1:4">
      <c r="A2970" s="19"/>
      <c r="B2970" s="20"/>
      <c r="C2970" s="21"/>
      <c r="D2970" s="19"/>
    </row>
    <row r="2971" spans="1:4">
      <c r="A2971" s="19"/>
      <c r="B2971" s="20"/>
      <c r="C2971" s="21"/>
      <c r="D2971" s="19"/>
    </row>
    <row r="2972" spans="1:4">
      <c r="A2972" s="19"/>
      <c r="B2972" s="20"/>
      <c r="C2972" s="21"/>
      <c r="D2972" s="19"/>
    </row>
    <row r="2973" spans="1:4">
      <c r="A2973" s="19"/>
      <c r="B2973" s="20"/>
      <c r="C2973" s="21"/>
      <c r="D2973" s="19"/>
    </row>
    <row r="2974" spans="1:4">
      <c r="A2974" s="19"/>
      <c r="B2974" s="20"/>
      <c r="C2974" s="21"/>
      <c r="D2974" s="19"/>
    </row>
    <row r="2975" spans="1:4">
      <c r="A2975" s="19"/>
      <c r="B2975" s="20"/>
      <c r="C2975" s="21"/>
      <c r="D2975" s="19"/>
    </row>
    <row r="2976" spans="1:4">
      <c r="A2976" s="19"/>
      <c r="B2976" s="20"/>
      <c r="C2976" s="21"/>
      <c r="D2976" s="19"/>
    </row>
    <row r="2977" spans="1:4">
      <c r="A2977" s="19"/>
      <c r="B2977" s="20"/>
      <c r="C2977" s="21"/>
      <c r="D2977" s="19"/>
    </row>
    <row r="2978" spans="1:4">
      <c r="A2978" s="19"/>
      <c r="B2978" s="20"/>
      <c r="C2978" s="21"/>
      <c r="D2978" s="19"/>
    </row>
    <row r="2979" spans="1:4">
      <c r="A2979" s="19"/>
      <c r="B2979" s="20"/>
      <c r="C2979" s="21"/>
      <c r="D2979" s="19"/>
    </row>
    <row r="2980" spans="1:4">
      <c r="A2980" s="19"/>
      <c r="B2980" s="20"/>
      <c r="C2980" s="21"/>
      <c r="D2980" s="19"/>
    </row>
    <row r="2981" spans="1:4">
      <c r="A2981" s="19"/>
      <c r="B2981" s="20"/>
      <c r="C2981" s="21"/>
      <c r="D2981" s="19"/>
    </row>
    <row r="2982" spans="1:4">
      <c r="A2982" s="19"/>
      <c r="B2982" s="20"/>
      <c r="C2982" s="21"/>
      <c r="D2982" s="19"/>
    </row>
    <row r="2983" spans="1:4">
      <c r="A2983" s="19"/>
      <c r="B2983" s="20"/>
      <c r="C2983" s="21"/>
      <c r="D2983" s="19"/>
    </row>
    <row r="2984" spans="1:4">
      <c r="A2984" s="19"/>
      <c r="B2984" s="20"/>
      <c r="C2984" s="21"/>
      <c r="D2984" s="19"/>
    </row>
    <row r="2985" spans="1:4">
      <c r="A2985" s="19"/>
      <c r="B2985" s="20"/>
      <c r="C2985" s="21"/>
      <c r="D2985" s="19"/>
    </row>
    <row r="2986" spans="1:4">
      <c r="A2986" s="19"/>
      <c r="B2986" s="20"/>
      <c r="C2986" s="21"/>
      <c r="D2986" s="19"/>
    </row>
    <row r="2987" spans="1:4">
      <c r="A2987" s="19"/>
      <c r="B2987" s="20"/>
      <c r="C2987" s="21"/>
      <c r="D2987" s="19"/>
    </row>
    <row r="2988" spans="1:4">
      <c r="A2988" s="19"/>
      <c r="B2988" s="20"/>
      <c r="C2988" s="21"/>
      <c r="D2988" s="19"/>
    </row>
    <row r="2989" spans="1:4">
      <c r="A2989" s="19"/>
      <c r="B2989" s="20"/>
      <c r="C2989" s="21"/>
      <c r="D2989" s="19"/>
    </row>
    <row r="2990" spans="1:4">
      <c r="A2990" s="19"/>
      <c r="B2990" s="20"/>
      <c r="C2990" s="21"/>
      <c r="D2990" s="19"/>
    </row>
    <row r="2991" spans="1:4">
      <c r="A2991" s="19"/>
      <c r="B2991" s="20"/>
      <c r="C2991" s="21"/>
      <c r="D2991" s="19"/>
    </row>
    <row r="2992" spans="1:4">
      <c r="A2992" s="19"/>
      <c r="B2992" s="20"/>
      <c r="C2992" s="21"/>
      <c r="D2992" s="19"/>
    </row>
    <row r="2993" spans="1:4">
      <c r="A2993" s="19"/>
      <c r="B2993" s="20"/>
      <c r="C2993" s="21"/>
      <c r="D2993" s="19"/>
    </row>
    <row r="2994" spans="1:4">
      <c r="A2994" s="19"/>
      <c r="B2994" s="20"/>
      <c r="C2994" s="21"/>
      <c r="D2994" s="19"/>
    </row>
    <row r="2995" spans="1:4">
      <c r="A2995" s="19"/>
      <c r="B2995" s="20"/>
      <c r="C2995" s="21"/>
      <c r="D2995" s="19"/>
    </row>
    <row r="2996" spans="1:4">
      <c r="A2996" s="19"/>
      <c r="B2996" s="20"/>
      <c r="C2996" s="21"/>
      <c r="D2996" s="19"/>
    </row>
    <row r="2997" spans="1:4">
      <c r="A2997" s="19"/>
      <c r="B2997" s="20"/>
      <c r="C2997" s="21"/>
      <c r="D2997" s="19"/>
    </row>
    <row r="2998" spans="1:4">
      <c r="A2998" s="19"/>
      <c r="B2998" s="20"/>
      <c r="C2998" s="21"/>
      <c r="D2998" s="19"/>
    </row>
    <row r="2999" spans="1:4">
      <c r="A2999" s="19"/>
      <c r="B2999" s="20"/>
      <c r="C2999" s="21"/>
      <c r="D2999" s="19"/>
    </row>
    <row r="3000" spans="1:4">
      <c r="A3000" s="19"/>
      <c r="B3000" s="20"/>
      <c r="C3000" s="21"/>
      <c r="D3000" s="19"/>
    </row>
    <row r="3001" spans="1:4">
      <c r="A3001" s="19"/>
      <c r="B3001" s="20"/>
      <c r="C3001" s="21"/>
      <c r="D3001" s="19"/>
    </row>
    <row r="3002" spans="1:4">
      <c r="A3002" s="19"/>
      <c r="B3002" s="20"/>
      <c r="C3002" s="21"/>
      <c r="D3002" s="19"/>
    </row>
    <row r="3003" spans="1:4">
      <c r="A3003" s="19"/>
      <c r="B3003" s="20"/>
      <c r="C3003" s="21"/>
      <c r="D3003" s="19"/>
    </row>
    <row r="3004" spans="1:4">
      <c r="A3004" s="19"/>
      <c r="B3004" s="20"/>
      <c r="C3004" s="21"/>
      <c r="D3004" s="19"/>
    </row>
    <row r="3005" spans="1:4">
      <c r="A3005" s="19"/>
      <c r="B3005" s="20"/>
      <c r="C3005" s="21"/>
      <c r="D3005" s="19"/>
    </row>
    <row r="3006" spans="1:4">
      <c r="A3006" s="19"/>
      <c r="B3006" s="20"/>
      <c r="C3006" s="21"/>
      <c r="D3006" s="19"/>
    </row>
    <row r="3007" spans="1:4">
      <c r="A3007" s="19"/>
      <c r="B3007" s="20"/>
      <c r="C3007" s="21"/>
      <c r="D3007" s="19"/>
    </row>
    <row r="3008" spans="1:4">
      <c r="A3008" s="19"/>
      <c r="B3008" s="20"/>
      <c r="C3008" s="21"/>
      <c r="D3008" s="19"/>
    </row>
    <row r="3009" spans="1:4">
      <c r="A3009" s="19"/>
      <c r="B3009" s="20"/>
      <c r="C3009" s="21"/>
      <c r="D3009" s="19"/>
    </row>
    <row r="3010" spans="1:4">
      <c r="A3010" s="19"/>
      <c r="B3010" s="20"/>
      <c r="C3010" s="21"/>
      <c r="D3010" s="19"/>
    </row>
    <row r="3011" spans="1:4">
      <c r="A3011" s="19"/>
      <c r="B3011" s="20"/>
      <c r="C3011" s="21"/>
      <c r="D3011" s="19"/>
    </row>
    <row r="3012" spans="1:4">
      <c r="A3012" s="19"/>
      <c r="B3012" s="20"/>
      <c r="C3012" s="21"/>
      <c r="D3012" s="19"/>
    </row>
    <row r="3013" spans="1:4">
      <c r="A3013" s="19"/>
      <c r="B3013" s="20"/>
      <c r="C3013" s="21"/>
      <c r="D3013" s="19"/>
    </row>
    <row r="3014" spans="1:4">
      <c r="A3014" s="19"/>
      <c r="B3014" s="20"/>
      <c r="C3014" s="21"/>
      <c r="D3014" s="19"/>
    </row>
    <row r="3015" spans="1:4">
      <c r="A3015" s="19"/>
      <c r="B3015" s="20"/>
      <c r="C3015" s="21"/>
      <c r="D3015" s="19"/>
    </row>
    <row r="3016" spans="1:4">
      <c r="A3016" s="19"/>
      <c r="B3016" s="20"/>
      <c r="C3016" s="21"/>
      <c r="D3016" s="19"/>
    </row>
    <row r="3017" spans="1:4">
      <c r="A3017" s="19"/>
      <c r="B3017" s="20"/>
      <c r="C3017" s="21"/>
      <c r="D3017" s="19"/>
    </row>
    <row r="3018" spans="1:4">
      <c r="A3018" s="19"/>
      <c r="B3018" s="20"/>
      <c r="C3018" s="21"/>
      <c r="D3018" s="19"/>
    </row>
    <row r="3019" spans="1:4">
      <c r="A3019" s="19"/>
      <c r="B3019" s="20"/>
      <c r="C3019" s="21"/>
      <c r="D3019" s="19"/>
    </row>
    <row r="3020" spans="1:4">
      <c r="A3020" s="19"/>
      <c r="B3020" s="20"/>
      <c r="C3020" s="21"/>
      <c r="D3020" s="19"/>
    </row>
    <row r="3021" spans="1:4">
      <c r="A3021" s="19"/>
      <c r="B3021" s="20"/>
      <c r="C3021" s="21"/>
      <c r="D3021" s="19"/>
    </row>
    <row r="3022" spans="1:4">
      <c r="A3022" s="19"/>
      <c r="B3022" s="20"/>
      <c r="C3022" s="21"/>
      <c r="D3022" s="19"/>
    </row>
    <row r="3023" spans="1:4">
      <c r="A3023" s="19"/>
      <c r="B3023" s="20"/>
      <c r="C3023" s="21"/>
      <c r="D3023" s="19"/>
    </row>
    <row r="3024" spans="1:4">
      <c r="A3024" s="19"/>
      <c r="B3024" s="20"/>
      <c r="C3024" s="21"/>
      <c r="D3024" s="19"/>
    </row>
    <row r="3025" spans="1:4">
      <c r="A3025" s="19"/>
      <c r="B3025" s="20"/>
      <c r="C3025" s="21"/>
      <c r="D3025" s="19"/>
    </row>
    <row r="3026" spans="1:4">
      <c r="A3026" s="19"/>
      <c r="B3026" s="20"/>
      <c r="C3026" s="21"/>
      <c r="D3026" s="19"/>
    </row>
    <row r="3027" spans="1:4">
      <c r="A3027" s="19"/>
      <c r="B3027" s="20"/>
      <c r="C3027" s="21"/>
      <c r="D3027" s="19"/>
    </row>
    <row r="3028" spans="1:4">
      <c r="A3028" s="19"/>
      <c r="B3028" s="20"/>
      <c r="C3028" s="21"/>
      <c r="D3028" s="19"/>
    </row>
    <row r="3029" spans="1:4">
      <c r="A3029" s="19"/>
      <c r="B3029" s="20"/>
      <c r="C3029" s="21"/>
      <c r="D3029" s="19"/>
    </row>
    <row r="3030" spans="1:4">
      <c r="A3030" s="19"/>
      <c r="B3030" s="20"/>
      <c r="C3030" s="21"/>
      <c r="D3030" s="19"/>
    </row>
    <row r="3031" spans="1:4">
      <c r="A3031" s="19"/>
      <c r="B3031" s="20"/>
      <c r="C3031" s="21"/>
      <c r="D3031" s="19"/>
    </row>
    <row r="3032" spans="1:4">
      <c r="A3032" s="19"/>
      <c r="B3032" s="20"/>
      <c r="C3032" s="21"/>
      <c r="D3032" s="19"/>
    </row>
    <row r="3033" spans="1:4">
      <c r="A3033" s="19"/>
      <c r="B3033" s="20"/>
      <c r="C3033" s="21"/>
      <c r="D3033" s="19"/>
    </row>
    <row r="3034" spans="1:4">
      <c r="A3034" s="19"/>
      <c r="B3034" s="20"/>
      <c r="C3034" s="21"/>
      <c r="D3034" s="19"/>
    </row>
    <row r="3035" spans="1:4">
      <c r="A3035" s="19"/>
      <c r="B3035" s="20"/>
      <c r="C3035" s="21"/>
      <c r="D3035" s="19"/>
    </row>
    <row r="3036" spans="1:4">
      <c r="A3036" s="19"/>
      <c r="B3036" s="20"/>
      <c r="C3036" s="21"/>
      <c r="D3036" s="19"/>
    </row>
    <row r="3037" spans="1:4">
      <c r="A3037" s="19"/>
      <c r="B3037" s="20"/>
      <c r="C3037" s="21"/>
      <c r="D3037" s="19"/>
    </row>
    <row r="3038" spans="1:4">
      <c r="A3038" s="19"/>
      <c r="B3038" s="20"/>
      <c r="C3038" s="21"/>
      <c r="D3038" s="19"/>
    </row>
    <row r="3039" spans="1:4">
      <c r="A3039" s="19"/>
      <c r="B3039" s="20"/>
      <c r="C3039" s="21"/>
      <c r="D3039" s="19"/>
    </row>
    <row r="3040" spans="1:4">
      <c r="A3040" s="19"/>
      <c r="B3040" s="20"/>
      <c r="C3040" s="21"/>
      <c r="D3040" s="19"/>
    </row>
    <row r="3041" spans="1:4">
      <c r="A3041" s="19"/>
      <c r="B3041" s="20"/>
      <c r="C3041" s="21"/>
      <c r="D3041" s="19"/>
    </row>
    <row r="3042" spans="1:4">
      <c r="A3042" s="19"/>
      <c r="B3042" s="20"/>
      <c r="C3042" s="21"/>
      <c r="D3042" s="19"/>
    </row>
    <row r="3043" spans="1:4">
      <c r="A3043" s="19"/>
      <c r="B3043" s="20"/>
      <c r="C3043" s="21"/>
      <c r="D3043" s="19"/>
    </row>
    <row r="3044" spans="1:4">
      <c r="A3044" s="19"/>
      <c r="B3044" s="20"/>
      <c r="C3044" s="21"/>
      <c r="D3044" s="19"/>
    </row>
    <row r="3045" spans="1:4">
      <c r="A3045" s="19"/>
      <c r="B3045" s="20"/>
      <c r="C3045" s="21"/>
      <c r="D3045" s="19"/>
    </row>
    <row r="3046" spans="1:4">
      <c r="A3046" s="19"/>
      <c r="B3046" s="20"/>
      <c r="C3046" s="21"/>
      <c r="D3046" s="19"/>
    </row>
    <row r="3047" spans="1:4">
      <c r="A3047" s="19"/>
      <c r="B3047" s="20"/>
      <c r="C3047" s="21"/>
      <c r="D3047" s="19"/>
    </row>
    <row r="3048" spans="1:4">
      <c r="A3048" s="19"/>
      <c r="B3048" s="20"/>
      <c r="C3048" s="21"/>
      <c r="D3048" s="19"/>
    </row>
    <row r="3049" spans="1:4">
      <c r="A3049" s="19"/>
      <c r="B3049" s="20"/>
      <c r="C3049" s="21"/>
      <c r="D3049" s="19"/>
    </row>
    <row r="3050" spans="1:4">
      <c r="A3050" s="19"/>
      <c r="B3050" s="20"/>
      <c r="C3050" s="21"/>
      <c r="D3050" s="19"/>
    </row>
    <row r="3051" spans="1:4">
      <c r="A3051" s="19"/>
      <c r="B3051" s="20"/>
      <c r="C3051" s="21"/>
      <c r="D3051" s="19"/>
    </row>
    <row r="3052" spans="1:4">
      <c r="A3052" s="19"/>
      <c r="B3052" s="20"/>
      <c r="C3052" s="21"/>
      <c r="D3052" s="19"/>
    </row>
    <row r="3053" spans="1:4">
      <c r="A3053" s="19"/>
      <c r="B3053" s="20"/>
      <c r="C3053" s="21"/>
      <c r="D3053" s="19"/>
    </row>
    <row r="3054" spans="1:4">
      <c r="A3054" s="19"/>
      <c r="B3054" s="20"/>
      <c r="C3054" s="21"/>
      <c r="D3054" s="19"/>
    </row>
    <row r="3055" spans="1:4">
      <c r="A3055" s="19"/>
      <c r="B3055" s="20"/>
      <c r="C3055" s="21"/>
      <c r="D3055" s="19"/>
    </row>
    <row r="3056" spans="1:4">
      <c r="A3056" s="19"/>
      <c r="B3056" s="20"/>
      <c r="C3056" s="21"/>
      <c r="D3056" s="19"/>
    </row>
    <row r="3057" spans="1:4">
      <c r="A3057" s="19"/>
      <c r="B3057" s="20"/>
      <c r="C3057" s="21"/>
      <c r="D3057" s="19"/>
    </row>
    <row r="3058" spans="1:4">
      <c r="A3058" s="19"/>
      <c r="B3058" s="20"/>
      <c r="C3058" s="21"/>
      <c r="D3058" s="19"/>
    </row>
    <row r="3059" spans="1:4">
      <c r="A3059" s="19"/>
      <c r="B3059" s="20"/>
      <c r="C3059" s="21"/>
      <c r="D3059" s="19"/>
    </row>
    <row r="3060" spans="1:4">
      <c r="A3060" s="19"/>
      <c r="B3060" s="20"/>
      <c r="C3060" s="21"/>
      <c r="D3060" s="19"/>
    </row>
    <row r="3061" spans="1:4">
      <c r="A3061" s="19"/>
      <c r="B3061" s="20"/>
      <c r="C3061" s="21"/>
      <c r="D3061" s="19"/>
    </row>
    <row r="3062" spans="1:4">
      <c r="A3062" s="19"/>
      <c r="B3062" s="20"/>
      <c r="C3062" s="21"/>
      <c r="D3062" s="19"/>
    </row>
    <row r="3063" spans="1:4">
      <c r="A3063" s="19"/>
      <c r="B3063" s="20"/>
      <c r="C3063" s="21"/>
      <c r="D3063" s="19"/>
    </row>
    <row r="3064" spans="1:4">
      <c r="A3064" s="19"/>
      <c r="B3064" s="20"/>
      <c r="C3064" s="21"/>
      <c r="D3064" s="19"/>
    </row>
    <row r="3065" spans="1:4">
      <c r="A3065" s="19"/>
      <c r="B3065" s="20"/>
      <c r="C3065" s="21"/>
      <c r="D3065" s="19"/>
    </row>
    <row r="3066" spans="1:4">
      <c r="A3066" s="19"/>
      <c r="B3066" s="20"/>
      <c r="C3066" s="21"/>
      <c r="D3066" s="19"/>
    </row>
    <row r="3067" spans="1:4">
      <c r="A3067" s="19"/>
      <c r="B3067" s="20"/>
      <c r="C3067" s="21"/>
      <c r="D3067" s="19"/>
    </row>
    <row r="3068" spans="1:4">
      <c r="A3068" s="19"/>
      <c r="B3068" s="20"/>
      <c r="C3068" s="21"/>
      <c r="D3068" s="19"/>
    </row>
    <row r="3069" spans="1:4">
      <c r="A3069" s="19"/>
      <c r="B3069" s="20"/>
      <c r="C3069" s="21"/>
      <c r="D3069" s="19"/>
    </row>
    <row r="3070" spans="1:4">
      <c r="A3070" s="19"/>
      <c r="B3070" s="20"/>
      <c r="C3070" s="21"/>
      <c r="D3070" s="19"/>
    </row>
    <row r="3071" spans="1:4">
      <c r="A3071" s="19"/>
      <c r="B3071" s="20"/>
      <c r="C3071" s="21"/>
      <c r="D3071" s="19"/>
    </row>
    <row r="3072" spans="1:4">
      <c r="A3072" s="19"/>
      <c r="B3072" s="20"/>
      <c r="C3072" s="21"/>
      <c r="D3072" s="19"/>
    </row>
    <row r="3073" spans="1:4">
      <c r="A3073" s="19"/>
      <c r="B3073" s="20"/>
      <c r="C3073" s="21"/>
      <c r="D3073" s="19"/>
    </row>
    <row r="3074" spans="1:4">
      <c r="A3074" s="19"/>
      <c r="B3074" s="20"/>
      <c r="C3074" s="21"/>
      <c r="D3074" s="19"/>
    </row>
    <row r="3075" spans="1:4">
      <c r="A3075" s="19"/>
      <c r="B3075" s="20"/>
      <c r="C3075" s="21"/>
      <c r="D3075" s="19"/>
    </row>
    <row r="3076" spans="1:4">
      <c r="A3076" s="19"/>
      <c r="B3076" s="20"/>
      <c r="C3076" s="21"/>
      <c r="D3076" s="19"/>
    </row>
    <row r="3077" spans="1:4">
      <c r="A3077" s="19"/>
      <c r="B3077" s="20"/>
      <c r="C3077" s="21"/>
      <c r="D3077" s="19"/>
    </row>
    <row r="3078" spans="1:4">
      <c r="A3078" s="19"/>
      <c r="B3078" s="20"/>
      <c r="C3078" s="21"/>
      <c r="D3078" s="19"/>
    </row>
    <row r="3079" spans="1:4">
      <c r="A3079" s="19"/>
      <c r="B3079" s="20"/>
      <c r="C3079" s="21"/>
      <c r="D3079" s="19"/>
    </row>
    <row r="3080" spans="1:4">
      <c r="A3080" s="19"/>
      <c r="B3080" s="20"/>
      <c r="C3080" s="21"/>
      <c r="D3080" s="19"/>
    </row>
    <row r="3081" spans="1:4">
      <c r="A3081" s="19"/>
      <c r="B3081" s="20"/>
      <c r="C3081" s="21"/>
      <c r="D3081" s="19"/>
    </row>
    <row r="3082" spans="1:4">
      <c r="A3082" s="19"/>
      <c r="B3082" s="20"/>
      <c r="C3082" s="21"/>
      <c r="D3082" s="19"/>
    </row>
    <row r="3083" spans="1:4">
      <c r="A3083" s="19"/>
      <c r="B3083" s="20"/>
      <c r="C3083" s="21"/>
      <c r="D3083" s="19"/>
    </row>
    <row r="3084" spans="1:4">
      <c r="A3084" s="19"/>
      <c r="B3084" s="20"/>
      <c r="C3084" s="21"/>
      <c r="D3084" s="19"/>
    </row>
    <row r="3085" spans="1:4">
      <c r="A3085" s="19"/>
      <c r="B3085" s="20"/>
      <c r="C3085" s="21"/>
      <c r="D3085" s="19"/>
    </row>
    <row r="3086" spans="1:4">
      <c r="A3086" s="19"/>
      <c r="B3086" s="20"/>
      <c r="C3086" s="21"/>
      <c r="D3086" s="19"/>
    </row>
    <row r="3087" spans="1:4">
      <c r="A3087" s="19"/>
      <c r="B3087" s="20"/>
      <c r="C3087" s="21"/>
      <c r="D3087" s="19"/>
    </row>
    <row r="3088" spans="1:4">
      <c r="A3088" s="19"/>
      <c r="B3088" s="20"/>
      <c r="C3088" s="21"/>
      <c r="D3088" s="19"/>
    </row>
    <row r="3089" spans="1:4">
      <c r="A3089" s="19"/>
      <c r="B3089" s="20"/>
      <c r="C3089" s="21"/>
      <c r="D3089" s="19"/>
    </row>
    <row r="3090" spans="1:4">
      <c r="A3090" s="19"/>
      <c r="B3090" s="20"/>
      <c r="C3090" s="21"/>
      <c r="D3090" s="19"/>
    </row>
    <row r="3091" spans="1:4">
      <c r="A3091" s="19"/>
      <c r="B3091" s="20"/>
      <c r="C3091" s="21"/>
      <c r="D3091" s="19"/>
    </row>
    <row r="3092" spans="1:4">
      <c r="A3092" s="19"/>
      <c r="B3092" s="20"/>
      <c r="C3092" s="21"/>
      <c r="D3092" s="19"/>
    </row>
    <row r="3093" spans="1:4">
      <c r="A3093" s="19"/>
      <c r="B3093" s="20"/>
      <c r="C3093" s="21"/>
      <c r="D3093" s="19"/>
    </row>
    <row r="3094" spans="1:4">
      <c r="A3094" s="19"/>
      <c r="B3094" s="20"/>
      <c r="C3094" s="21"/>
      <c r="D3094" s="19"/>
    </row>
    <row r="3095" spans="1:4">
      <c r="A3095" s="19"/>
      <c r="B3095" s="20"/>
      <c r="C3095" s="21"/>
      <c r="D3095" s="19"/>
    </row>
    <row r="3096" spans="1:4">
      <c r="A3096" s="19"/>
      <c r="B3096" s="20"/>
      <c r="C3096" s="21"/>
      <c r="D3096" s="19"/>
    </row>
    <row r="3097" spans="1:4">
      <c r="A3097" s="19"/>
      <c r="B3097" s="20"/>
      <c r="C3097" s="21"/>
      <c r="D3097" s="19"/>
    </row>
    <row r="3098" spans="1:4">
      <c r="A3098" s="19"/>
      <c r="B3098" s="20"/>
      <c r="C3098" s="21"/>
      <c r="D3098" s="19"/>
    </row>
    <row r="3099" spans="1:4">
      <c r="A3099" s="19"/>
      <c r="B3099" s="20"/>
      <c r="C3099" s="21"/>
      <c r="D3099" s="19"/>
    </row>
    <row r="3100" spans="1:4">
      <c r="A3100" s="19"/>
      <c r="B3100" s="20"/>
      <c r="C3100" s="21"/>
      <c r="D3100" s="19"/>
    </row>
    <row r="3101" spans="1:4">
      <c r="A3101" s="19"/>
      <c r="B3101" s="20"/>
      <c r="C3101" s="21"/>
      <c r="D3101" s="19"/>
    </row>
    <row r="3102" spans="1:4">
      <c r="A3102" s="19"/>
      <c r="B3102" s="20"/>
      <c r="C3102" s="21"/>
      <c r="D3102" s="19"/>
    </row>
    <row r="3103" spans="1:4">
      <c r="A3103" s="19"/>
      <c r="B3103" s="20"/>
      <c r="C3103" s="21"/>
      <c r="D3103" s="19"/>
    </row>
    <row r="3104" spans="1:4">
      <c r="A3104" s="19"/>
      <c r="B3104" s="20"/>
      <c r="C3104" s="21"/>
      <c r="D3104" s="19"/>
    </row>
    <row r="3105" spans="1:4">
      <c r="A3105" s="19"/>
      <c r="B3105" s="20"/>
      <c r="C3105" s="21"/>
      <c r="D3105" s="19"/>
    </row>
    <row r="3106" spans="1:4">
      <c r="A3106" s="19"/>
      <c r="B3106" s="20"/>
      <c r="C3106" s="21"/>
      <c r="D3106" s="19"/>
    </row>
    <row r="3107" spans="1:4">
      <c r="A3107" s="19"/>
      <c r="B3107" s="20"/>
      <c r="C3107" s="21"/>
      <c r="D3107" s="19"/>
    </row>
    <row r="3108" spans="1:4">
      <c r="A3108" s="19"/>
      <c r="B3108" s="20"/>
      <c r="C3108" s="21"/>
      <c r="D3108" s="19"/>
    </row>
    <row r="3109" spans="1:4">
      <c r="A3109" s="19"/>
      <c r="B3109" s="20"/>
      <c r="C3109" s="21"/>
      <c r="D3109" s="19"/>
    </row>
    <row r="3110" spans="1:4">
      <c r="A3110" s="19"/>
      <c r="B3110" s="20"/>
      <c r="C3110" s="21"/>
      <c r="D3110" s="19"/>
    </row>
    <row r="3111" spans="1:4">
      <c r="A3111" s="19"/>
      <c r="B3111" s="20"/>
      <c r="C3111" s="21"/>
      <c r="D3111" s="19"/>
    </row>
    <row r="3112" spans="1:4">
      <c r="A3112" s="19"/>
      <c r="B3112" s="20"/>
      <c r="C3112" s="21"/>
      <c r="D3112" s="19"/>
    </row>
    <row r="3113" spans="1:4">
      <c r="A3113" s="19"/>
      <c r="B3113" s="20"/>
      <c r="C3113" s="21"/>
      <c r="D3113" s="19"/>
    </row>
    <row r="3114" spans="1:4">
      <c r="A3114" s="19"/>
      <c r="B3114" s="20"/>
      <c r="C3114" s="21"/>
      <c r="D3114" s="19"/>
    </row>
    <row r="3115" spans="1:4">
      <c r="A3115" s="19"/>
      <c r="B3115" s="20"/>
      <c r="C3115" s="21"/>
      <c r="D3115" s="19"/>
    </row>
    <row r="3116" spans="1:4">
      <c r="A3116" s="19"/>
      <c r="B3116" s="20"/>
      <c r="C3116" s="21"/>
      <c r="D3116" s="19"/>
    </row>
    <row r="3117" spans="1:4">
      <c r="A3117" s="19"/>
      <c r="B3117" s="20"/>
      <c r="C3117" s="21"/>
      <c r="D3117" s="19"/>
    </row>
    <row r="3118" spans="1:4">
      <c r="A3118" s="19"/>
      <c r="B3118" s="20"/>
      <c r="C3118" s="21"/>
      <c r="D3118" s="19"/>
    </row>
    <row r="3119" spans="1:4">
      <c r="A3119" s="19"/>
      <c r="B3119" s="20"/>
      <c r="C3119" s="21"/>
      <c r="D3119" s="19"/>
    </row>
    <row r="3120" spans="1:4">
      <c r="A3120" s="19"/>
      <c r="B3120" s="20"/>
      <c r="C3120" s="21"/>
      <c r="D3120" s="19"/>
    </row>
    <row r="3121" spans="1:4">
      <c r="A3121" s="19"/>
      <c r="B3121" s="20"/>
      <c r="C3121" s="21"/>
      <c r="D3121" s="19"/>
    </row>
    <row r="3122" spans="1:4">
      <c r="A3122" s="19"/>
      <c r="B3122" s="20"/>
      <c r="C3122" s="21"/>
      <c r="D3122" s="19"/>
    </row>
    <row r="3123" spans="1:4">
      <c r="A3123" s="19"/>
      <c r="B3123" s="20"/>
      <c r="C3123" s="21"/>
      <c r="D3123" s="19"/>
    </row>
    <row r="3124" spans="1:4">
      <c r="A3124" s="19"/>
      <c r="B3124" s="20"/>
      <c r="C3124" s="21"/>
      <c r="D3124" s="19"/>
    </row>
    <row r="3125" spans="1:4">
      <c r="A3125" s="19"/>
      <c r="B3125" s="20"/>
      <c r="C3125" s="21"/>
      <c r="D3125" s="19"/>
    </row>
    <row r="3126" spans="1:4">
      <c r="A3126" s="19"/>
      <c r="B3126" s="20"/>
      <c r="C3126" s="21"/>
      <c r="D3126" s="19"/>
    </row>
    <row r="3127" spans="1:4">
      <c r="A3127" s="19"/>
      <c r="B3127" s="20"/>
      <c r="C3127" s="21"/>
      <c r="D3127" s="19"/>
    </row>
    <row r="3128" spans="1:4">
      <c r="A3128" s="19"/>
      <c r="B3128" s="20"/>
      <c r="C3128" s="21"/>
      <c r="D3128" s="19"/>
    </row>
    <row r="3129" spans="1:4">
      <c r="A3129" s="19"/>
      <c r="B3129" s="20"/>
      <c r="C3129" s="21"/>
      <c r="D3129" s="19"/>
    </row>
    <row r="3130" spans="1:4">
      <c r="A3130" s="19"/>
      <c r="B3130" s="20"/>
      <c r="C3130" s="21"/>
      <c r="D3130" s="19"/>
    </row>
    <row r="3131" spans="1:4">
      <c r="A3131" s="19"/>
      <c r="B3131" s="20"/>
      <c r="C3131" s="21"/>
      <c r="D3131" s="19"/>
    </row>
    <row r="3132" spans="1:4">
      <c r="A3132" s="19"/>
      <c r="B3132" s="20"/>
      <c r="C3132" s="21"/>
      <c r="D3132" s="19"/>
    </row>
    <row r="3133" spans="1:4">
      <c r="A3133" s="19"/>
      <c r="B3133" s="20"/>
      <c r="C3133" s="21"/>
      <c r="D3133" s="19"/>
    </row>
    <row r="3134" spans="1:4">
      <c r="A3134" s="19"/>
      <c r="B3134" s="20"/>
      <c r="C3134" s="21"/>
      <c r="D3134" s="19"/>
    </row>
    <row r="3135" spans="1:4">
      <c r="A3135" s="19"/>
      <c r="B3135" s="20"/>
      <c r="C3135" s="21"/>
      <c r="D3135" s="19"/>
    </row>
    <row r="3136" spans="1:4">
      <c r="A3136" s="19"/>
      <c r="B3136" s="20"/>
      <c r="C3136" s="21"/>
      <c r="D3136" s="19"/>
    </row>
    <row r="3137" spans="1:4">
      <c r="A3137" s="19"/>
      <c r="B3137" s="20"/>
      <c r="C3137" s="21"/>
      <c r="D3137" s="19"/>
    </row>
    <row r="3138" spans="1:4">
      <c r="A3138" s="19"/>
      <c r="B3138" s="20"/>
      <c r="C3138" s="21"/>
      <c r="D3138" s="19"/>
    </row>
    <row r="3139" spans="1:4">
      <c r="A3139" s="19"/>
      <c r="B3139" s="20"/>
      <c r="C3139" s="21"/>
      <c r="D3139" s="19"/>
    </row>
    <row r="3140" spans="1:4">
      <c r="A3140" s="19"/>
      <c r="B3140" s="20"/>
      <c r="C3140" s="21"/>
      <c r="D3140" s="19"/>
    </row>
    <row r="3141" spans="1:4">
      <c r="A3141" s="19"/>
      <c r="B3141" s="20"/>
      <c r="C3141" s="21"/>
      <c r="D3141" s="19"/>
    </row>
    <row r="3142" spans="1:4">
      <c r="A3142" s="19"/>
      <c r="B3142" s="20"/>
      <c r="C3142" s="21"/>
      <c r="D3142" s="19"/>
    </row>
    <row r="3143" spans="1:4">
      <c r="A3143" s="19"/>
      <c r="B3143" s="20"/>
      <c r="C3143" s="21"/>
      <c r="D3143" s="19"/>
    </row>
    <row r="3144" spans="1:4">
      <c r="A3144" s="19"/>
      <c r="B3144" s="20"/>
      <c r="C3144" s="21"/>
      <c r="D3144" s="19"/>
    </row>
    <row r="3145" spans="1:4">
      <c r="A3145" s="19"/>
      <c r="B3145" s="20"/>
      <c r="C3145" s="21"/>
      <c r="D3145" s="19"/>
    </row>
    <row r="3146" spans="1:4">
      <c r="A3146" s="19"/>
      <c r="B3146" s="20"/>
      <c r="C3146" s="21"/>
      <c r="D3146" s="19"/>
    </row>
    <row r="3147" spans="1:4">
      <c r="A3147" s="19"/>
      <c r="B3147" s="20"/>
      <c r="C3147" s="21"/>
      <c r="D3147" s="19"/>
    </row>
    <row r="3148" spans="1:4">
      <c r="A3148" s="19"/>
      <c r="B3148" s="20"/>
      <c r="C3148" s="21"/>
      <c r="D3148" s="19"/>
    </row>
    <row r="3149" spans="1:4">
      <c r="A3149" s="19"/>
      <c r="B3149" s="20"/>
      <c r="C3149" s="21"/>
      <c r="D3149" s="19"/>
    </row>
    <row r="3150" spans="1:4">
      <c r="A3150" s="19"/>
      <c r="B3150" s="20"/>
      <c r="C3150" s="21"/>
      <c r="D3150" s="19"/>
    </row>
    <row r="3151" spans="1:4">
      <c r="A3151" s="19"/>
      <c r="B3151" s="20"/>
      <c r="C3151" s="21"/>
      <c r="D3151" s="19"/>
    </row>
    <row r="3152" spans="1:4">
      <c r="A3152" s="19"/>
      <c r="B3152" s="20"/>
      <c r="C3152" s="21"/>
      <c r="D3152" s="19"/>
    </row>
    <row r="3153" spans="1:4">
      <c r="A3153" s="19"/>
      <c r="B3153" s="20"/>
      <c r="C3153" s="21"/>
      <c r="D3153" s="19"/>
    </row>
    <row r="3154" spans="1:4">
      <c r="A3154" s="19"/>
      <c r="B3154" s="20"/>
      <c r="C3154" s="21"/>
      <c r="D3154" s="19"/>
    </row>
    <row r="3155" spans="1:4">
      <c r="A3155" s="19"/>
      <c r="B3155" s="20"/>
      <c r="C3155" s="21"/>
      <c r="D3155" s="19"/>
    </row>
    <row r="3156" spans="1:4">
      <c r="A3156" s="19"/>
      <c r="B3156" s="20"/>
      <c r="C3156" s="21"/>
      <c r="D3156" s="19"/>
    </row>
    <row r="3157" spans="1:4">
      <c r="A3157" s="19"/>
      <c r="B3157" s="20"/>
      <c r="C3157" s="21"/>
      <c r="D3157" s="19"/>
    </row>
    <row r="3158" spans="1:4">
      <c r="A3158" s="19"/>
      <c r="B3158" s="20"/>
      <c r="C3158" s="21"/>
      <c r="D3158" s="19"/>
    </row>
    <row r="3159" spans="1:4">
      <c r="A3159" s="19"/>
      <c r="B3159" s="20"/>
      <c r="C3159" s="21"/>
      <c r="D3159" s="19"/>
    </row>
    <row r="3160" spans="1:4">
      <c r="A3160" s="19"/>
      <c r="B3160" s="20"/>
      <c r="C3160" s="21"/>
      <c r="D3160" s="19"/>
    </row>
    <row r="3161" spans="1:4">
      <c r="A3161" s="19"/>
      <c r="B3161" s="20"/>
      <c r="C3161" s="21"/>
      <c r="D3161" s="19"/>
    </row>
    <row r="3162" spans="1:4">
      <c r="A3162" s="19"/>
      <c r="B3162" s="20"/>
      <c r="C3162" s="21"/>
      <c r="D3162" s="19"/>
    </row>
    <row r="3163" spans="1:4">
      <c r="A3163" s="19"/>
      <c r="B3163" s="20"/>
      <c r="C3163" s="21"/>
      <c r="D3163" s="19"/>
    </row>
    <row r="3164" spans="1:4">
      <c r="A3164" s="19"/>
      <c r="B3164" s="20"/>
      <c r="C3164" s="21"/>
      <c r="D3164" s="19"/>
    </row>
    <row r="3165" spans="1:4">
      <c r="A3165" s="19"/>
      <c r="B3165" s="20"/>
      <c r="C3165" s="21"/>
      <c r="D3165" s="19"/>
    </row>
    <row r="3166" spans="1:4">
      <c r="A3166" s="19"/>
      <c r="B3166" s="20"/>
      <c r="C3166" s="21"/>
      <c r="D3166" s="19"/>
    </row>
    <row r="3167" spans="1:4">
      <c r="A3167" s="19"/>
      <c r="B3167" s="20"/>
      <c r="C3167" s="21"/>
      <c r="D3167" s="19"/>
    </row>
    <row r="3168" spans="1:4">
      <c r="A3168" s="19"/>
      <c r="B3168" s="20"/>
      <c r="C3168" s="21"/>
      <c r="D3168" s="19"/>
    </row>
    <row r="3169" spans="1:4">
      <c r="A3169" s="19"/>
      <c r="B3169" s="20"/>
      <c r="C3169" s="21"/>
      <c r="D3169" s="19"/>
    </row>
    <row r="3170" spans="1:4">
      <c r="A3170" s="19"/>
      <c r="B3170" s="20"/>
      <c r="C3170" s="21"/>
      <c r="D3170" s="19"/>
    </row>
    <row r="3171" spans="1:4">
      <c r="A3171" s="19"/>
      <c r="B3171" s="20"/>
      <c r="C3171" s="21"/>
      <c r="D3171" s="19"/>
    </row>
    <row r="3172" spans="1:4">
      <c r="A3172" s="19"/>
      <c r="B3172" s="20"/>
      <c r="C3172" s="21"/>
      <c r="D3172" s="19"/>
    </row>
    <row r="3173" spans="1:4">
      <c r="A3173" s="19"/>
      <c r="B3173" s="20"/>
      <c r="C3173" s="21"/>
      <c r="D3173" s="19"/>
    </row>
    <row r="3174" spans="1:4">
      <c r="A3174" s="19"/>
      <c r="B3174" s="20"/>
      <c r="C3174" s="21"/>
      <c r="D3174" s="19"/>
    </row>
    <row r="3175" spans="1:4">
      <c r="A3175" s="19"/>
      <c r="B3175" s="20"/>
      <c r="C3175" s="21"/>
      <c r="D3175" s="19"/>
    </row>
    <row r="3176" spans="1:4">
      <c r="A3176" s="19"/>
      <c r="B3176" s="20"/>
      <c r="C3176" s="21"/>
      <c r="D3176" s="19"/>
    </row>
    <row r="3177" spans="1:4">
      <c r="A3177" s="19"/>
      <c r="B3177" s="20"/>
      <c r="C3177" s="21"/>
      <c r="D3177" s="19"/>
    </row>
    <row r="3178" spans="1:4">
      <c r="A3178" s="19"/>
      <c r="B3178" s="20"/>
      <c r="C3178" s="21"/>
      <c r="D3178" s="19"/>
    </row>
    <row r="3179" spans="1:4">
      <c r="A3179" s="19"/>
      <c r="B3179" s="20"/>
      <c r="C3179" s="21"/>
      <c r="D3179" s="19"/>
    </row>
    <row r="3180" spans="1:4">
      <c r="A3180" s="19"/>
      <c r="B3180" s="20"/>
      <c r="C3180" s="21"/>
      <c r="D3180" s="19"/>
    </row>
    <row r="3181" spans="1:4">
      <c r="A3181" s="19"/>
      <c r="B3181" s="20"/>
      <c r="C3181" s="21"/>
      <c r="D3181" s="19"/>
    </row>
    <row r="3182" spans="1:4">
      <c r="A3182" s="19"/>
      <c r="B3182" s="20"/>
      <c r="C3182" s="21"/>
      <c r="D3182" s="19"/>
    </row>
    <row r="3183" spans="1:4">
      <c r="A3183" s="19"/>
      <c r="B3183" s="20"/>
      <c r="C3183" s="21"/>
      <c r="D3183" s="19"/>
    </row>
    <row r="3184" spans="1:4">
      <c r="A3184" s="19"/>
      <c r="B3184" s="20"/>
      <c r="C3184" s="21"/>
      <c r="D3184" s="19"/>
    </row>
    <row r="3185" spans="1:4">
      <c r="A3185" s="19"/>
      <c r="B3185" s="20"/>
      <c r="C3185" s="21"/>
      <c r="D3185" s="19"/>
    </row>
    <row r="3186" spans="1:4">
      <c r="A3186" s="19"/>
      <c r="B3186" s="20"/>
      <c r="C3186" s="21"/>
      <c r="D3186" s="19"/>
    </row>
    <row r="3187" spans="1:4">
      <c r="A3187" s="19"/>
      <c r="B3187" s="20"/>
      <c r="C3187" s="21"/>
      <c r="D3187" s="19"/>
    </row>
    <row r="3188" spans="1:4">
      <c r="A3188" s="19"/>
      <c r="B3188" s="20"/>
      <c r="C3188" s="21"/>
      <c r="D3188" s="19"/>
    </row>
    <row r="3189" spans="1:4">
      <c r="A3189" s="19"/>
      <c r="B3189" s="20"/>
      <c r="C3189" s="21"/>
      <c r="D3189" s="19"/>
    </row>
    <row r="3190" spans="1:4">
      <c r="A3190" s="19"/>
      <c r="B3190" s="20"/>
      <c r="C3190" s="21"/>
      <c r="D3190" s="19"/>
    </row>
    <row r="3191" spans="1:4">
      <c r="A3191" s="19"/>
      <c r="B3191" s="20"/>
      <c r="C3191" s="21"/>
      <c r="D3191" s="19"/>
    </row>
    <row r="3192" spans="1:4">
      <c r="A3192" s="19"/>
      <c r="B3192" s="20"/>
      <c r="C3192" s="21"/>
      <c r="D3192" s="19"/>
    </row>
    <row r="3193" spans="1:4">
      <c r="A3193" s="19"/>
      <c r="B3193" s="20"/>
      <c r="C3193" s="21"/>
      <c r="D3193" s="19"/>
    </row>
    <row r="3194" spans="1:4">
      <c r="A3194" s="19"/>
      <c r="B3194" s="20"/>
      <c r="C3194" s="21"/>
      <c r="D3194" s="19"/>
    </row>
    <row r="3195" spans="1:4">
      <c r="A3195" s="19"/>
      <c r="B3195" s="20"/>
      <c r="C3195" s="21"/>
      <c r="D3195" s="19"/>
    </row>
    <row r="3196" spans="1:4">
      <c r="A3196" s="19"/>
      <c r="B3196" s="20"/>
      <c r="C3196" s="21"/>
      <c r="D3196" s="19"/>
    </row>
    <row r="3197" spans="1:4">
      <c r="A3197" s="19"/>
      <c r="B3197" s="20"/>
      <c r="C3197" s="21"/>
      <c r="D3197" s="19"/>
    </row>
    <row r="3198" spans="1:4">
      <c r="A3198" s="19"/>
      <c r="B3198" s="20"/>
      <c r="C3198" s="21"/>
      <c r="D3198" s="19"/>
    </row>
    <row r="3199" spans="1:4">
      <c r="A3199" s="19"/>
      <c r="B3199" s="20"/>
      <c r="C3199" s="21"/>
      <c r="D3199" s="19"/>
    </row>
    <row r="3200" spans="1:4">
      <c r="A3200" s="19"/>
      <c r="B3200" s="20"/>
      <c r="C3200" s="21"/>
      <c r="D3200" s="19"/>
    </row>
    <row r="3201" spans="1:4">
      <c r="A3201" s="19"/>
      <c r="B3201" s="20"/>
      <c r="C3201" s="21"/>
      <c r="D3201" s="19"/>
    </row>
    <row r="3202" spans="1:4">
      <c r="A3202" s="19"/>
      <c r="B3202" s="20"/>
      <c r="C3202" s="21"/>
      <c r="D3202" s="19"/>
    </row>
    <row r="3203" spans="1:4">
      <c r="A3203" s="19"/>
      <c r="B3203" s="20"/>
      <c r="C3203" s="21"/>
      <c r="D3203" s="19"/>
    </row>
    <row r="3204" spans="1:4">
      <c r="A3204" s="19"/>
      <c r="B3204" s="20"/>
      <c r="C3204" s="21"/>
      <c r="D3204" s="19"/>
    </row>
    <row r="3205" spans="1:4">
      <c r="A3205" s="19"/>
      <c r="B3205" s="20"/>
      <c r="C3205" s="21"/>
      <c r="D3205" s="19"/>
    </row>
    <row r="3206" spans="1:4">
      <c r="A3206" s="19"/>
      <c r="B3206" s="20"/>
      <c r="C3206" s="21"/>
      <c r="D3206" s="19"/>
    </row>
    <row r="3207" spans="1:4">
      <c r="A3207" s="19"/>
      <c r="B3207" s="20"/>
      <c r="C3207" s="21"/>
      <c r="D3207" s="19"/>
    </row>
    <row r="3208" spans="1:4">
      <c r="A3208" s="19"/>
      <c r="B3208" s="20"/>
      <c r="C3208" s="21"/>
      <c r="D3208" s="19"/>
    </row>
    <row r="3209" spans="1:4">
      <c r="A3209" s="19"/>
      <c r="B3209" s="20"/>
      <c r="C3209" s="21"/>
      <c r="D3209" s="19"/>
    </row>
    <row r="3210" spans="1:4">
      <c r="A3210" s="19"/>
      <c r="B3210" s="20"/>
      <c r="C3210" s="21"/>
      <c r="D3210" s="19"/>
    </row>
    <row r="3211" spans="1:4">
      <c r="A3211" s="19"/>
      <c r="B3211" s="20"/>
      <c r="C3211" s="21"/>
      <c r="D3211" s="19"/>
    </row>
    <row r="3212" spans="1:4">
      <c r="A3212" s="19"/>
      <c r="B3212" s="20"/>
      <c r="C3212" s="21"/>
      <c r="D3212" s="19"/>
    </row>
    <row r="3213" spans="1:4">
      <c r="A3213" s="19"/>
      <c r="B3213" s="20"/>
      <c r="C3213" s="21"/>
      <c r="D3213" s="19"/>
    </row>
    <row r="3214" spans="1:4">
      <c r="A3214" s="19"/>
      <c r="B3214" s="20"/>
      <c r="C3214" s="21"/>
      <c r="D3214" s="19"/>
    </row>
    <row r="3215" spans="1:4">
      <c r="A3215" s="19"/>
      <c r="B3215" s="20"/>
      <c r="C3215" s="21"/>
      <c r="D3215" s="19"/>
    </row>
    <row r="3216" spans="1:4">
      <c r="A3216" s="19"/>
      <c r="B3216" s="20"/>
      <c r="C3216" s="21"/>
      <c r="D3216" s="19"/>
    </row>
    <row r="3217" spans="1:4">
      <c r="A3217" s="19"/>
      <c r="B3217" s="20"/>
      <c r="C3217" s="21"/>
      <c r="D3217" s="19"/>
    </row>
    <row r="3218" spans="1:4">
      <c r="A3218" s="19"/>
      <c r="B3218" s="20"/>
      <c r="C3218" s="21"/>
      <c r="D3218" s="19"/>
    </row>
    <row r="3219" spans="1:4">
      <c r="A3219" s="19"/>
      <c r="B3219" s="20"/>
      <c r="C3219" s="21"/>
      <c r="D3219" s="19"/>
    </row>
    <row r="3220" spans="1:4">
      <c r="A3220" s="19"/>
      <c r="B3220" s="20"/>
      <c r="C3220" s="21"/>
      <c r="D3220" s="19"/>
    </row>
    <row r="3221" spans="1:4">
      <c r="A3221" s="19"/>
      <c r="B3221" s="20"/>
      <c r="C3221" s="21"/>
      <c r="D3221" s="19"/>
    </row>
    <row r="3222" spans="1:4">
      <c r="A3222" s="19"/>
      <c r="B3222" s="20"/>
      <c r="C3222" s="21"/>
      <c r="D3222" s="19"/>
    </row>
    <row r="3223" spans="1:4">
      <c r="A3223" s="19"/>
      <c r="B3223" s="20"/>
      <c r="C3223" s="21"/>
      <c r="D3223" s="19"/>
    </row>
    <row r="3224" spans="1:4">
      <c r="A3224" s="19"/>
      <c r="B3224" s="20"/>
      <c r="C3224" s="21"/>
      <c r="D3224" s="19"/>
    </row>
    <row r="3225" spans="1:4">
      <c r="A3225" s="19"/>
      <c r="B3225" s="20"/>
      <c r="C3225" s="21"/>
      <c r="D3225" s="19"/>
    </row>
    <row r="3226" spans="1:4">
      <c r="A3226" s="19"/>
      <c r="B3226" s="20"/>
      <c r="C3226" s="21"/>
      <c r="D3226" s="19"/>
    </row>
    <row r="3227" spans="1:4">
      <c r="A3227" s="19"/>
      <c r="B3227" s="20"/>
      <c r="C3227" s="21"/>
      <c r="D3227" s="19"/>
    </row>
    <row r="3228" spans="1:4">
      <c r="A3228" s="19"/>
      <c r="B3228" s="20"/>
      <c r="C3228" s="21"/>
      <c r="D3228" s="19"/>
    </row>
    <row r="3229" spans="1:4">
      <c r="A3229" s="19"/>
      <c r="B3229" s="20"/>
      <c r="C3229" s="21"/>
      <c r="D3229" s="19"/>
    </row>
    <row r="3230" spans="1:4">
      <c r="A3230" s="19"/>
      <c r="B3230" s="20"/>
      <c r="C3230" s="21"/>
      <c r="D3230" s="19"/>
    </row>
    <row r="3231" spans="1:4">
      <c r="A3231" s="19"/>
      <c r="B3231" s="20"/>
      <c r="C3231" s="21"/>
      <c r="D3231" s="19"/>
    </row>
    <row r="3232" spans="1:4">
      <c r="A3232" s="19"/>
      <c r="B3232" s="20"/>
      <c r="C3232" s="21"/>
      <c r="D3232" s="19"/>
    </row>
    <row r="3233" spans="1:4">
      <c r="A3233" s="19"/>
      <c r="B3233" s="20"/>
      <c r="C3233" s="21"/>
      <c r="D3233" s="19"/>
    </row>
    <row r="3234" spans="1:4">
      <c r="A3234" s="19"/>
      <c r="B3234" s="20"/>
      <c r="C3234" s="21"/>
      <c r="D3234" s="19"/>
    </row>
    <row r="3235" spans="1:4">
      <c r="A3235" s="19"/>
      <c r="B3235" s="20"/>
      <c r="C3235" s="21"/>
      <c r="D3235" s="19"/>
    </row>
    <row r="3236" spans="1:4">
      <c r="A3236" s="19"/>
      <c r="B3236" s="20"/>
      <c r="C3236" s="21"/>
      <c r="D3236" s="19"/>
    </row>
    <row r="3237" spans="1:4">
      <c r="A3237" s="19"/>
      <c r="B3237" s="20"/>
      <c r="C3237" s="21"/>
      <c r="D3237" s="19"/>
    </row>
    <row r="3238" spans="1:4">
      <c r="A3238" s="19"/>
      <c r="B3238" s="20"/>
      <c r="C3238" s="21"/>
      <c r="D3238" s="19"/>
    </row>
    <row r="3239" spans="1:4">
      <c r="A3239" s="19"/>
      <c r="B3239" s="20"/>
      <c r="C3239" s="21"/>
      <c r="D3239" s="19"/>
    </row>
    <row r="3240" spans="1:4">
      <c r="A3240" s="19"/>
      <c r="B3240" s="20"/>
      <c r="C3240" s="21"/>
      <c r="D3240" s="19"/>
    </row>
    <row r="3241" spans="1:4">
      <c r="A3241" s="19"/>
      <c r="B3241" s="20"/>
      <c r="C3241" s="21"/>
      <c r="D3241" s="19"/>
    </row>
    <row r="3242" spans="1:4">
      <c r="A3242" s="19"/>
      <c r="B3242" s="20"/>
      <c r="C3242" s="21"/>
      <c r="D3242" s="19"/>
    </row>
    <row r="3243" spans="1:4">
      <c r="A3243" s="19"/>
      <c r="B3243" s="20"/>
      <c r="C3243" s="21"/>
      <c r="D3243" s="19"/>
    </row>
    <row r="3244" spans="1:4">
      <c r="A3244" s="19"/>
      <c r="B3244" s="20"/>
      <c r="C3244" s="21"/>
      <c r="D3244" s="19"/>
    </row>
    <row r="3245" spans="1:4">
      <c r="A3245" s="19"/>
      <c r="B3245" s="20"/>
      <c r="C3245" s="21"/>
      <c r="D3245" s="19"/>
    </row>
    <row r="3246" spans="1:4">
      <c r="A3246" s="19"/>
      <c r="B3246" s="20"/>
      <c r="C3246" s="21"/>
      <c r="D3246" s="19"/>
    </row>
    <row r="3247" spans="1:4">
      <c r="A3247" s="19"/>
      <c r="B3247" s="20"/>
      <c r="C3247" s="21"/>
      <c r="D3247" s="19"/>
    </row>
    <row r="3248" spans="1:4">
      <c r="A3248" s="19"/>
      <c r="B3248" s="20"/>
      <c r="C3248" s="21"/>
      <c r="D3248" s="19"/>
    </row>
    <row r="3249" spans="1:4">
      <c r="A3249" s="19"/>
      <c r="B3249" s="20"/>
      <c r="C3249" s="21"/>
      <c r="D3249" s="19"/>
    </row>
    <row r="3250" spans="1:4">
      <c r="A3250" s="19"/>
      <c r="B3250" s="20"/>
      <c r="C3250" s="21"/>
      <c r="D3250" s="19"/>
    </row>
    <row r="3251" spans="1:4">
      <c r="A3251" s="19"/>
      <c r="B3251" s="20"/>
      <c r="C3251" s="21"/>
      <c r="D3251" s="19"/>
    </row>
    <row r="3252" spans="1:4">
      <c r="A3252" s="19"/>
      <c r="B3252" s="20"/>
      <c r="C3252" s="21"/>
      <c r="D3252" s="19"/>
    </row>
    <row r="3253" spans="1:4">
      <c r="A3253" s="19"/>
      <c r="B3253" s="20"/>
      <c r="C3253" s="21"/>
      <c r="D3253" s="19"/>
    </row>
    <row r="3254" spans="1:4">
      <c r="A3254" s="19"/>
      <c r="B3254" s="20"/>
      <c r="C3254" s="21"/>
      <c r="D3254" s="19"/>
    </row>
    <row r="3255" spans="1:4">
      <c r="A3255" s="19"/>
      <c r="B3255" s="20"/>
      <c r="C3255" s="21"/>
      <c r="D3255" s="19"/>
    </row>
    <row r="3256" spans="1:4">
      <c r="A3256" s="19"/>
      <c r="B3256" s="20"/>
      <c r="C3256" s="21"/>
      <c r="D3256" s="19"/>
    </row>
    <row r="3257" spans="1:4">
      <c r="A3257" s="19"/>
      <c r="B3257" s="20"/>
      <c r="C3257" s="21"/>
      <c r="D3257" s="19"/>
    </row>
    <row r="3258" spans="1:4">
      <c r="A3258" s="19"/>
      <c r="B3258" s="20"/>
      <c r="C3258" s="21"/>
      <c r="D3258" s="19"/>
    </row>
    <row r="3259" spans="1:4">
      <c r="A3259" s="19"/>
      <c r="B3259" s="20"/>
      <c r="C3259" s="21"/>
      <c r="D3259" s="19"/>
    </row>
    <row r="3260" spans="1:4">
      <c r="A3260" s="19"/>
      <c r="B3260" s="20"/>
      <c r="C3260" s="21"/>
      <c r="D3260" s="19"/>
    </row>
    <row r="3261" spans="1:4">
      <c r="A3261" s="19"/>
      <c r="B3261" s="20"/>
      <c r="C3261" s="21"/>
      <c r="D3261" s="19"/>
    </row>
    <row r="3262" spans="1:4">
      <c r="A3262" s="19"/>
      <c r="B3262" s="20"/>
      <c r="C3262" s="21"/>
      <c r="D3262" s="19"/>
    </row>
    <row r="3263" spans="1:4">
      <c r="A3263" s="19"/>
      <c r="B3263" s="20"/>
      <c r="C3263" s="21"/>
      <c r="D3263" s="19"/>
    </row>
    <row r="3264" spans="1:4">
      <c r="A3264" s="19"/>
      <c r="B3264" s="20"/>
      <c r="C3264" s="21"/>
      <c r="D3264" s="19"/>
    </row>
    <row r="3265" spans="1:4">
      <c r="A3265" s="19"/>
      <c r="B3265" s="20"/>
      <c r="C3265" s="21"/>
      <c r="D3265" s="19"/>
    </row>
    <row r="3266" spans="1:4">
      <c r="A3266" s="19"/>
      <c r="B3266" s="20"/>
      <c r="C3266" s="21"/>
      <c r="D3266" s="19"/>
    </row>
    <row r="3267" spans="1:4">
      <c r="A3267" s="19"/>
      <c r="B3267" s="20"/>
      <c r="C3267" s="21"/>
      <c r="D3267" s="19"/>
    </row>
    <row r="3268" spans="1:4">
      <c r="A3268" s="19"/>
      <c r="B3268" s="20"/>
      <c r="C3268" s="21"/>
      <c r="D3268" s="19"/>
    </row>
    <row r="3269" spans="1:4">
      <c r="A3269" s="19"/>
      <c r="B3269" s="20"/>
      <c r="C3269" s="21"/>
      <c r="D3269" s="19"/>
    </row>
    <row r="3270" spans="1:4">
      <c r="A3270" s="19"/>
      <c r="B3270" s="20"/>
      <c r="C3270" s="21"/>
      <c r="D3270" s="19"/>
    </row>
    <row r="3271" spans="1:4">
      <c r="A3271" s="19"/>
      <c r="B3271" s="20"/>
      <c r="C3271" s="21"/>
      <c r="D3271" s="19"/>
    </row>
    <row r="3272" spans="1:4">
      <c r="A3272" s="19"/>
      <c r="B3272" s="20"/>
      <c r="C3272" s="21"/>
      <c r="D3272" s="19"/>
    </row>
    <row r="3273" spans="1:4">
      <c r="A3273" s="19"/>
      <c r="B3273" s="20"/>
      <c r="C3273" s="21"/>
      <c r="D3273" s="19"/>
    </row>
    <row r="3274" spans="1:4">
      <c r="A3274" s="19"/>
      <c r="B3274" s="20"/>
      <c r="C3274" s="21"/>
      <c r="D3274" s="19"/>
    </row>
    <row r="3275" spans="1:4">
      <c r="A3275" s="19"/>
      <c r="B3275" s="20"/>
      <c r="C3275" s="21"/>
      <c r="D3275" s="19"/>
    </row>
    <row r="3276" spans="1:4">
      <c r="A3276" s="19"/>
      <c r="B3276" s="20"/>
      <c r="C3276" s="21"/>
      <c r="D3276" s="19"/>
    </row>
    <row r="3277" spans="1:4">
      <c r="A3277" s="19"/>
      <c r="B3277" s="20"/>
      <c r="C3277" s="21"/>
      <c r="D3277" s="19"/>
    </row>
    <row r="3278" spans="1:4">
      <c r="A3278" s="19"/>
      <c r="B3278" s="20"/>
      <c r="C3278" s="21"/>
      <c r="D3278" s="19"/>
    </row>
    <row r="3279" spans="1:4">
      <c r="A3279" s="19"/>
      <c r="B3279" s="20"/>
      <c r="C3279" s="21"/>
      <c r="D3279" s="19"/>
    </row>
    <row r="3280" spans="1:4">
      <c r="A3280" s="19"/>
      <c r="B3280" s="20"/>
      <c r="C3280" s="21"/>
      <c r="D3280" s="19"/>
    </row>
    <row r="3281" spans="1:4">
      <c r="A3281" s="19"/>
      <c r="B3281" s="20"/>
      <c r="C3281" s="21"/>
      <c r="D3281" s="19"/>
    </row>
    <row r="3282" spans="1:4">
      <c r="A3282" s="19"/>
      <c r="B3282" s="20"/>
      <c r="C3282" s="21"/>
      <c r="D3282" s="19"/>
    </row>
    <row r="3283" spans="1:4">
      <c r="A3283" s="19"/>
      <c r="B3283" s="20"/>
      <c r="C3283" s="21"/>
      <c r="D3283" s="19"/>
    </row>
    <row r="3284" spans="1:4">
      <c r="A3284" s="19"/>
      <c r="B3284" s="20"/>
      <c r="C3284" s="21"/>
      <c r="D3284" s="19"/>
    </row>
    <row r="3285" spans="1:4">
      <c r="A3285" s="19"/>
      <c r="B3285" s="20"/>
      <c r="C3285" s="21"/>
      <c r="D3285" s="19"/>
    </row>
    <row r="3286" spans="1:4">
      <c r="A3286" s="19"/>
      <c r="B3286" s="20"/>
      <c r="C3286" s="21"/>
      <c r="D3286" s="19"/>
    </row>
    <row r="3287" spans="1:4">
      <c r="A3287" s="19"/>
      <c r="B3287" s="20"/>
      <c r="C3287" s="21"/>
      <c r="D3287" s="19"/>
    </row>
    <row r="3288" spans="1:4">
      <c r="A3288" s="19"/>
      <c r="B3288" s="20"/>
      <c r="C3288" s="21"/>
      <c r="D3288" s="19"/>
    </row>
    <row r="3289" spans="1:4">
      <c r="A3289" s="19"/>
      <c r="B3289" s="20"/>
      <c r="C3289" s="21"/>
      <c r="D3289" s="19"/>
    </row>
    <row r="3290" spans="1:4">
      <c r="A3290" s="19"/>
      <c r="B3290" s="20"/>
      <c r="C3290" s="21"/>
      <c r="D3290" s="19"/>
    </row>
    <row r="3291" spans="1:4">
      <c r="A3291" s="19"/>
      <c r="B3291" s="20"/>
      <c r="C3291" s="21"/>
      <c r="D3291" s="19"/>
    </row>
    <row r="3292" spans="1:4">
      <c r="A3292" s="19"/>
      <c r="B3292" s="20"/>
      <c r="C3292" s="21"/>
      <c r="D3292" s="19"/>
    </row>
    <row r="3293" spans="1:4">
      <c r="A3293" s="19"/>
      <c r="B3293" s="20"/>
      <c r="C3293" s="21"/>
      <c r="D3293" s="19"/>
    </row>
    <row r="3294" spans="1:4">
      <c r="A3294" s="19"/>
      <c r="B3294" s="20"/>
      <c r="C3294" s="21"/>
      <c r="D3294" s="19"/>
    </row>
    <row r="3295" spans="1:4">
      <c r="A3295" s="19"/>
      <c r="B3295" s="20"/>
      <c r="C3295" s="21"/>
      <c r="D3295" s="19"/>
    </row>
    <row r="3296" spans="1:4">
      <c r="A3296" s="19"/>
      <c r="B3296" s="20"/>
      <c r="C3296" s="21"/>
      <c r="D3296" s="19"/>
    </row>
    <row r="3297" spans="1:4">
      <c r="A3297" s="19"/>
      <c r="B3297" s="20"/>
      <c r="C3297" s="21"/>
      <c r="D3297" s="19"/>
    </row>
    <row r="3298" spans="1:4">
      <c r="A3298" s="19"/>
      <c r="B3298" s="20"/>
      <c r="C3298" s="21"/>
      <c r="D3298" s="19"/>
    </row>
    <row r="3299" spans="1:4">
      <c r="A3299" s="19"/>
      <c r="B3299" s="20"/>
      <c r="C3299" s="21"/>
      <c r="D3299" s="19"/>
    </row>
    <row r="3300" spans="1:4">
      <c r="A3300" s="19"/>
      <c r="B3300" s="20"/>
      <c r="C3300" s="21"/>
      <c r="D3300" s="19"/>
    </row>
    <row r="3301" spans="1:4">
      <c r="A3301" s="19"/>
      <c r="B3301" s="20"/>
      <c r="C3301" s="21"/>
      <c r="D3301" s="19"/>
    </row>
    <row r="3302" spans="1:4">
      <c r="A3302" s="19"/>
      <c r="B3302" s="20"/>
      <c r="C3302" s="21"/>
      <c r="D3302" s="19"/>
    </row>
    <row r="3303" spans="1:4">
      <c r="A3303" s="19"/>
      <c r="B3303" s="20"/>
      <c r="C3303" s="21"/>
      <c r="D3303" s="19"/>
    </row>
    <row r="3304" spans="1:4">
      <c r="A3304" s="19"/>
      <c r="B3304" s="20"/>
      <c r="C3304" s="21"/>
      <c r="D3304" s="19"/>
    </row>
    <row r="3305" spans="1:4">
      <c r="A3305" s="19"/>
      <c r="B3305" s="20"/>
      <c r="C3305" s="21"/>
      <c r="D3305" s="19"/>
    </row>
    <row r="3306" spans="1:4">
      <c r="A3306" s="19"/>
      <c r="B3306" s="20"/>
      <c r="C3306" s="21"/>
      <c r="D3306" s="19"/>
    </row>
    <row r="3307" spans="1:4">
      <c r="A3307" s="19"/>
      <c r="B3307" s="20"/>
      <c r="C3307" s="21"/>
      <c r="D3307" s="19"/>
    </row>
    <row r="3308" spans="1:4">
      <c r="A3308" s="19"/>
      <c r="B3308" s="20"/>
      <c r="C3308" s="21"/>
      <c r="D3308" s="19"/>
    </row>
    <row r="3309" spans="1:4">
      <c r="A3309" s="19"/>
      <c r="B3309" s="20"/>
      <c r="C3309" s="21"/>
      <c r="D3309" s="19"/>
    </row>
    <row r="3310" spans="1:4">
      <c r="A3310" s="19"/>
      <c r="B3310" s="20"/>
      <c r="C3310" s="21"/>
      <c r="D3310" s="19"/>
    </row>
    <row r="3311" spans="1:4">
      <c r="A3311" s="19"/>
      <c r="B3311" s="20"/>
      <c r="C3311" s="21"/>
      <c r="D3311" s="19"/>
    </row>
    <row r="3312" spans="1:4">
      <c r="A3312" s="19"/>
      <c r="B3312" s="20"/>
      <c r="C3312" s="21"/>
      <c r="D3312" s="19"/>
    </row>
    <row r="3313" spans="1:4">
      <c r="A3313" s="19"/>
      <c r="B3313" s="20"/>
      <c r="C3313" s="21"/>
      <c r="D3313" s="19"/>
    </row>
    <row r="3314" spans="1:4">
      <c r="A3314" s="19"/>
      <c r="B3314" s="20"/>
      <c r="C3314" s="21"/>
      <c r="D3314" s="19"/>
    </row>
    <row r="3315" spans="1:4">
      <c r="A3315" s="19"/>
      <c r="B3315" s="20"/>
      <c r="C3315" s="21"/>
      <c r="D3315" s="19"/>
    </row>
    <row r="3316" spans="1:4">
      <c r="A3316" s="19"/>
      <c r="B3316" s="20"/>
      <c r="C3316" s="21"/>
      <c r="D3316" s="19"/>
    </row>
    <row r="3317" spans="1:4">
      <c r="A3317" s="19"/>
      <c r="B3317" s="20"/>
      <c r="C3317" s="21"/>
      <c r="D3317" s="19"/>
    </row>
    <row r="3318" spans="1:4">
      <c r="A3318" s="19"/>
      <c r="B3318" s="20"/>
      <c r="C3318" s="21"/>
      <c r="D3318" s="19"/>
    </row>
    <row r="3319" spans="1:4">
      <c r="A3319" s="19"/>
      <c r="B3319" s="20"/>
      <c r="C3319" s="21"/>
      <c r="D3319" s="19"/>
    </row>
    <row r="3320" spans="1:4">
      <c r="A3320" s="19"/>
      <c r="B3320" s="20"/>
      <c r="C3320" s="21"/>
      <c r="D3320" s="19"/>
    </row>
    <row r="3321" spans="1:4">
      <c r="A3321" s="19"/>
      <c r="B3321" s="20"/>
      <c r="C3321" s="21"/>
      <c r="D3321" s="19"/>
    </row>
    <row r="3322" spans="1:4">
      <c r="A3322" s="19"/>
      <c r="B3322" s="20"/>
      <c r="C3322" s="21"/>
      <c r="D3322" s="19"/>
    </row>
    <row r="3323" spans="1:4">
      <c r="A3323" s="19"/>
      <c r="B3323" s="20"/>
      <c r="C3323" s="21"/>
      <c r="D3323" s="19"/>
    </row>
    <row r="3324" spans="1:4">
      <c r="A3324" s="19"/>
      <c r="B3324" s="20"/>
      <c r="C3324" s="21"/>
      <c r="D3324" s="19"/>
    </row>
    <row r="3325" spans="1:4">
      <c r="A3325" s="19"/>
      <c r="B3325" s="20"/>
      <c r="C3325" s="21"/>
      <c r="D3325" s="19"/>
    </row>
    <row r="3326" spans="1:4">
      <c r="A3326" s="19"/>
      <c r="B3326" s="20"/>
      <c r="C3326" s="21"/>
      <c r="D3326" s="19"/>
    </row>
    <row r="3327" spans="1:4">
      <c r="A3327" s="19"/>
      <c r="B3327" s="20"/>
      <c r="C3327" s="21"/>
      <c r="D3327" s="19"/>
    </row>
    <row r="3328" spans="1:4">
      <c r="A3328" s="19"/>
      <c r="B3328" s="20"/>
      <c r="C3328" s="21"/>
      <c r="D3328" s="19"/>
    </row>
    <row r="3329" spans="1:4">
      <c r="A3329" s="19"/>
      <c r="B3329" s="20"/>
      <c r="C3329" s="21"/>
      <c r="D3329" s="19"/>
    </row>
    <row r="3330" spans="1:4">
      <c r="A3330" s="19"/>
      <c r="B3330" s="20"/>
      <c r="C3330" s="21"/>
      <c r="D3330" s="19"/>
    </row>
    <row r="3331" spans="1:4">
      <c r="A3331" s="19"/>
      <c r="B3331" s="20"/>
      <c r="C3331" s="21"/>
      <c r="D3331" s="19"/>
    </row>
    <row r="3332" spans="1:4">
      <c r="A3332" s="19"/>
      <c r="B3332" s="20"/>
      <c r="C3332" s="21"/>
      <c r="D3332" s="19"/>
    </row>
    <row r="3333" spans="1:4">
      <c r="A3333" s="19"/>
      <c r="B3333" s="20"/>
      <c r="C3333" s="21"/>
      <c r="D3333" s="19"/>
    </row>
    <row r="3334" spans="1:4">
      <c r="A3334" s="19"/>
      <c r="B3334" s="20"/>
      <c r="C3334" s="21"/>
      <c r="D3334" s="19"/>
    </row>
    <row r="3335" spans="1:4">
      <c r="A3335" s="19"/>
      <c r="B3335" s="20"/>
      <c r="C3335" s="21"/>
      <c r="D3335" s="19"/>
    </row>
    <row r="3336" spans="1:4">
      <c r="A3336" s="19"/>
      <c r="B3336" s="20"/>
      <c r="C3336" s="21"/>
      <c r="D3336" s="19"/>
    </row>
    <row r="3337" spans="1:4">
      <c r="A3337" s="19"/>
      <c r="B3337" s="20"/>
      <c r="C3337" s="21"/>
      <c r="D3337" s="19"/>
    </row>
    <row r="3338" spans="1:4">
      <c r="A3338" s="19"/>
      <c r="B3338" s="20"/>
      <c r="C3338" s="21"/>
      <c r="D3338" s="19"/>
    </row>
    <row r="3339" spans="1:4">
      <c r="A3339" s="19"/>
      <c r="B3339" s="20"/>
      <c r="C3339" s="21"/>
      <c r="D3339" s="19"/>
    </row>
    <row r="3340" spans="1:4">
      <c r="A3340" s="19"/>
      <c r="B3340" s="20"/>
      <c r="C3340" s="21"/>
      <c r="D3340" s="19"/>
    </row>
    <row r="3341" spans="1:4">
      <c r="A3341" s="19"/>
      <c r="B3341" s="20"/>
      <c r="C3341" s="21"/>
      <c r="D3341" s="19"/>
    </row>
    <row r="3342" spans="1:4">
      <c r="A3342" s="19"/>
      <c r="B3342" s="20"/>
      <c r="C3342" s="21"/>
      <c r="D3342" s="19"/>
    </row>
    <row r="3343" spans="1:4">
      <c r="A3343" s="19"/>
      <c r="B3343" s="20"/>
      <c r="C3343" s="21"/>
      <c r="D3343" s="19"/>
    </row>
    <row r="3344" spans="1:4">
      <c r="A3344" s="19"/>
      <c r="B3344" s="20"/>
      <c r="C3344" s="21"/>
      <c r="D3344" s="19"/>
    </row>
    <row r="3345" spans="1:4">
      <c r="A3345" s="19"/>
      <c r="B3345" s="20"/>
      <c r="C3345" s="21"/>
      <c r="D3345" s="19"/>
    </row>
    <row r="3346" spans="1:4">
      <c r="A3346" s="19"/>
      <c r="B3346" s="20"/>
      <c r="C3346" s="21"/>
      <c r="D3346" s="19"/>
    </row>
    <row r="3347" spans="1:4">
      <c r="A3347" s="19"/>
      <c r="B3347" s="20"/>
      <c r="C3347" s="21"/>
      <c r="D3347" s="19"/>
    </row>
    <row r="3348" spans="1:4">
      <c r="A3348" s="19"/>
      <c r="B3348" s="20"/>
      <c r="C3348" s="21"/>
      <c r="D3348" s="19"/>
    </row>
    <row r="3349" spans="1:4">
      <c r="A3349" s="19"/>
      <c r="B3349" s="20"/>
      <c r="C3349" s="21"/>
      <c r="D3349" s="19"/>
    </row>
    <row r="3350" spans="1:4">
      <c r="A3350" s="19"/>
      <c r="B3350" s="20"/>
      <c r="C3350" s="21"/>
      <c r="D3350" s="19"/>
    </row>
    <row r="3351" spans="1:4">
      <c r="A3351" s="19"/>
      <c r="B3351" s="20"/>
      <c r="C3351" s="21"/>
      <c r="D3351" s="19"/>
    </row>
    <row r="3352" spans="1:4">
      <c r="A3352" s="19"/>
      <c r="B3352" s="20"/>
      <c r="C3352" s="21"/>
      <c r="D3352" s="19"/>
    </row>
    <row r="3353" spans="1:4">
      <c r="A3353" s="19"/>
      <c r="B3353" s="20"/>
      <c r="C3353" s="21"/>
      <c r="D3353" s="19"/>
    </row>
    <row r="3354" spans="1:4">
      <c r="A3354" s="19"/>
      <c r="B3354" s="20"/>
      <c r="C3354" s="21"/>
      <c r="D3354" s="19"/>
    </row>
    <row r="3355" spans="1:4">
      <c r="A3355" s="19"/>
      <c r="B3355" s="20"/>
      <c r="C3355" s="21"/>
      <c r="D3355" s="19"/>
    </row>
    <row r="3356" spans="1:4">
      <c r="A3356" s="19"/>
      <c r="B3356" s="20"/>
      <c r="C3356" s="21"/>
      <c r="D3356" s="19"/>
    </row>
    <row r="3357" spans="1:4">
      <c r="A3357" s="19"/>
      <c r="B3357" s="20"/>
      <c r="C3357" s="21"/>
      <c r="D3357" s="19"/>
    </row>
    <row r="3358" spans="1:4">
      <c r="A3358" s="19"/>
      <c r="B3358" s="20"/>
      <c r="C3358" s="21"/>
      <c r="D3358" s="19"/>
    </row>
    <row r="3359" spans="1:4">
      <c r="A3359" s="19"/>
      <c r="B3359" s="20"/>
      <c r="C3359" s="21"/>
      <c r="D3359" s="19"/>
    </row>
    <row r="3360" spans="1:4">
      <c r="A3360" s="19"/>
      <c r="B3360" s="20"/>
      <c r="C3360" s="21"/>
      <c r="D3360" s="19"/>
    </row>
    <row r="3361" spans="1:4">
      <c r="A3361" s="19"/>
      <c r="B3361" s="20"/>
      <c r="C3361" s="21"/>
      <c r="D3361" s="19"/>
    </row>
    <row r="3362" spans="1:4">
      <c r="A3362" s="19"/>
      <c r="B3362" s="20"/>
      <c r="C3362" s="21"/>
      <c r="D3362" s="19"/>
    </row>
    <row r="3363" spans="1:4">
      <c r="A3363" s="19"/>
      <c r="B3363" s="20"/>
      <c r="C3363" s="21"/>
      <c r="D3363" s="19"/>
    </row>
    <row r="3364" spans="1:4">
      <c r="A3364" s="19"/>
      <c r="B3364" s="20"/>
      <c r="C3364" s="21"/>
      <c r="D3364" s="19"/>
    </row>
    <row r="3365" spans="1:4">
      <c r="A3365" s="19"/>
      <c r="B3365" s="20"/>
      <c r="C3365" s="21"/>
      <c r="D3365" s="19"/>
    </row>
    <row r="3366" spans="1:4">
      <c r="A3366" s="19"/>
      <c r="B3366" s="20"/>
      <c r="C3366" s="21"/>
      <c r="D3366" s="19"/>
    </row>
    <row r="3367" spans="1:4">
      <c r="A3367" s="19"/>
      <c r="B3367" s="20"/>
      <c r="C3367" s="21"/>
      <c r="D3367" s="19"/>
    </row>
    <row r="3368" spans="1:4">
      <c r="A3368" s="19"/>
      <c r="B3368" s="20"/>
      <c r="C3368" s="21"/>
      <c r="D3368" s="19"/>
    </row>
    <row r="3369" spans="1:4">
      <c r="A3369" s="19"/>
      <c r="B3369" s="20"/>
      <c r="C3369" s="21"/>
      <c r="D3369" s="19"/>
    </row>
    <row r="3370" spans="1:4">
      <c r="A3370" s="19"/>
      <c r="B3370" s="20"/>
      <c r="C3370" s="21"/>
      <c r="D3370" s="19"/>
    </row>
    <row r="3371" spans="1:4">
      <c r="A3371" s="19"/>
      <c r="B3371" s="20"/>
      <c r="C3371" s="21"/>
      <c r="D3371" s="19"/>
    </row>
    <row r="3372" spans="1:4">
      <c r="A3372" s="19"/>
      <c r="B3372" s="20"/>
      <c r="C3372" s="21"/>
      <c r="D3372" s="19"/>
    </row>
    <row r="3373" spans="1:4">
      <c r="A3373" s="19"/>
      <c r="B3373" s="20"/>
      <c r="C3373" s="21"/>
      <c r="D3373" s="19"/>
    </row>
    <row r="3374" spans="1:4">
      <c r="A3374" s="19"/>
      <c r="B3374" s="20"/>
      <c r="C3374" s="21"/>
      <c r="D3374" s="19"/>
    </row>
    <row r="3375" spans="1:4">
      <c r="A3375" s="19"/>
      <c r="B3375" s="20"/>
      <c r="C3375" s="21"/>
      <c r="D3375" s="19"/>
    </row>
    <row r="3376" spans="1:4">
      <c r="A3376" s="19"/>
      <c r="B3376" s="20"/>
      <c r="C3376" s="21"/>
      <c r="D3376" s="19"/>
    </row>
    <row r="3377" spans="1:4">
      <c r="A3377" s="19"/>
      <c r="B3377" s="20"/>
      <c r="C3377" s="21"/>
      <c r="D3377" s="19"/>
    </row>
    <row r="3378" spans="1:4">
      <c r="A3378" s="19"/>
      <c r="B3378" s="20"/>
      <c r="C3378" s="21"/>
      <c r="D3378" s="19"/>
    </row>
    <row r="3379" spans="1:4">
      <c r="A3379" s="19"/>
      <c r="B3379" s="20"/>
      <c r="C3379" s="21"/>
      <c r="D3379" s="19"/>
    </row>
    <row r="3380" spans="1:4">
      <c r="A3380" s="19"/>
      <c r="B3380" s="20"/>
      <c r="C3380" s="21"/>
      <c r="D3380" s="19"/>
    </row>
    <row r="3381" spans="1:4">
      <c r="A3381" s="19"/>
      <c r="B3381" s="20"/>
      <c r="C3381" s="21"/>
      <c r="D3381" s="19"/>
    </row>
    <row r="3382" spans="1:4">
      <c r="A3382" s="19"/>
      <c r="B3382" s="20"/>
      <c r="C3382" s="21"/>
      <c r="D3382" s="19"/>
    </row>
    <row r="3383" spans="1:4">
      <c r="A3383" s="19"/>
      <c r="B3383" s="20"/>
      <c r="C3383" s="21"/>
      <c r="D3383" s="19"/>
    </row>
    <row r="3384" spans="1:4">
      <c r="A3384" s="19"/>
      <c r="B3384" s="20"/>
      <c r="C3384" s="21"/>
      <c r="D3384" s="19"/>
    </row>
    <row r="3385" spans="1:4">
      <c r="A3385" s="19"/>
      <c r="B3385" s="20"/>
      <c r="C3385" s="21"/>
      <c r="D3385" s="19"/>
    </row>
    <row r="3386" spans="1:4">
      <c r="A3386" s="19"/>
      <c r="B3386" s="20"/>
      <c r="C3386" s="21"/>
      <c r="D3386" s="19"/>
    </row>
    <row r="3387" spans="1:4">
      <c r="A3387" s="19"/>
      <c r="B3387" s="20"/>
      <c r="C3387" s="21"/>
      <c r="D3387" s="19"/>
    </row>
    <row r="3388" spans="1:4">
      <c r="A3388" s="19"/>
      <c r="B3388" s="20"/>
      <c r="C3388" s="21"/>
      <c r="D3388" s="19"/>
    </row>
    <row r="3389" spans="1:4">
      <c r="A3389" s="19"/>
      <c r="B3389" s="20"/>
      <c r="C3389" s="21"/>
      <c r="D3389" s="19"/>
    </row>
    <row r="3390" spans="1:4">
      <c r="A3390" s="19"/>
      <c r="B3390" s="20"/>
      <c r="C3390" s="21"/>
      <c r="D3390" s="19"/>
    </row>
    <row r="3391" spans="1:4">
      <c r="A3391" s="19"/>
      <c r="B3391" s="20"/>
      <c r="C3391" s="21"/>
      <c r="D3391" s="19"/>
    </row>
    <row r="3392" spans="1:4">
      <c r="A3392" s="19"/>
      <c r="B3392" s="20"/>
      <c r="C3392" s="21"/>
      <c r="D3392" s="19"/>
    </row>
    <row r="3393" spans="1:4">
      <c r="A3393" s="19"/>
      <c r="B3393" s="20"/>
      <c r="C3393" s="21"/>
      <c r="D3393" s="19"/>
    </row>
    <row r="3394" spans="1:4">
      <c r="A3394" s="19"/>
      <c r="B3394" s="20"/>
      <c r="C3394" s="21"/>
      <c r="D3394" s="19"/>
    </row>
    <row r="3395" spans="1:4">
      <c r="A3395" s="19"/>
      <c r="B3395" s="20"/>
      <c r="C3395" s="21"/>
      <c r="D3395" s="19"/>
    </row>
    <row r="3396" spans="1:4">
      <c r="A3396" s="19"/>
      <c r="B3396" s="20"/>
      <c r="C3396" s="21"/>
      <c r="D3396" s="19"/>
    </row>
    <row r="3397" spans="1:4">
      <c r="A3397" s="19"/>
      <c r="B3397" s="20"/>
      <c r="C3397" s="21"/>
      <c r="D3397" s="19"/>
    </row>
    <row r="3398" spans="1:4">
      <c r="A3398" s="19"/>
      <c r="B3398" s="20"/>
      <c r="C3398" s="21"/>
      <c r="D3398" s="19"/>
    </row>
    <row r="3399" spans="1:4">
      <c r="A3399" s="19"/>
      <c r="B3399" s="20"/>
      <c r="C3399" s="21"/>
      <c r="D3399" s="19"/>
    </row>
    <row r="3400" spans="1:4">
      <c r="A3400" s="19"/>
      <c r="B3400" s="20"/>
      <c r="C3400" s="21"/>
      <c r="D3400" s="19"/>
    </row>
    <row r="3401" spans="1:4">
      <c r="A3401" s="19"/>
      <c r="B3401" s="20"/>
      <c r="C3401" s="21"/>
      <c r="D3401" s="19"/>
    </row>
    <row r="3402" spans="1:4">
      <c r="A3402" s="19"/>
      <c r="B3402" s="20"/>
      <c r="C3402" s="21"/>
      <c r="D3402" s="19"/>
    </row>
    <row r="3403" spans="1:4">
      <c r="A3403" s="19"/>
      <c r="B3403" s="20"/>
      <c r="C3403" s="21"/>
      <c r="D3403" s="19"/>
    </row>
    <row r="3404" spans="1:4">
      <c r="A3404" s="19"/>
      <c r="B3404" s="20"/>
      <c r="C3404" s="21"/>
      <c r="D3404" s="19"/>
    </row>
    <row r="3405" spans="1:4">
      <c r="A3405" s="19"/>
      <c r="B3405" s="20"/>
      <c r="C3405" s="21"/>
      <c r="D3405" s="19"/>
    </row>
    <row r="3406" spans="1:4">
      <c r="A3406" s="19"/>
      <c r="B3406" s="20"/>
      <c r="C3406" s="21"/>
      <c r="D3406" s="19"/>
    </row>
    <row r="3407" spans="1:4">
      <c r="A3407" s="19"/>
      <c r="B3407" s="20"/>
      <c r="C3407" s="21"/>
      <c r="D3407" s="19"/>
    </row>
    <row r="3408" spans="1:4">
      <c r="A3408" s="19"/>
      <c r="B3408" s="20"/>
      <c r="C3408" s="21"/>
      <c r="D3408" s="19"/>
    </row>
    <row r="3409" spans="1:4">
      <c r="A3409" s="19"/>
      <c r="B3409" s="20"/>
      <c r="C3409" s="21"/>
      <c r="D3409" s="19"/>
    </row>
    <row r="3410" spans="1:4">
      <c r="A3410" s="19"/>
      <c r="B3410" s="20"/>
      <c r="C3410" s="21"/>
      <c r="D3410" s="19"/>
    </row>
    <row r="3411" spans="1:4">
      <c r="A3411" s="19"/>
      <c r="B3411" s="20"/>
      <c r="C3411" s="21"/>
      <c r="D3411" s="19"/>
    </row>
    <row r="3412" spans="1:4">
      <c r="A3412" s="19"/>
      <c r="B3412" s="20"/>
      <c r="C3412" s="21"/>
      <c r="D3412" s="19"/>
    </row>
    <row r="3413" spans="1:4">
      <c r="A3413" s="19"/>
      <c r="B3413" s="20"/>
      <c r="C3413" s="21"/>
      <c r="D3413" s="19"/>
    </row>
    <row r="3414" spans="1:4">
      <c r="A3414" s="19"/>
      <c r="B3414" s="20"/>
      <c r="C3414" s="21"/>
      <c r="D3414" s="19"/>
    </row>
    <row r="3415" spans="1:4">
      <c r="A3415" s="19"/>
      <c r="B3415" s="20"/>
      <c r="C3415" s="21"/>
      <c r="D3415" s="19"/>
    </row>
    <row r="3416" spans="1:4">
      <c r="A3416" s="19"/>
      <c r="B3416" s="20"/>
      <c r="C3416" s="21"/>
      <c r="D3416" s="19"/>
    </row>
    <row r="3417" spans="1:4">
      <c r="A3417" s="19"/>
      <c r="B3417" s="20"/>
      <c r="C3417" s="21"/>
      <c r="D3417" s="19"/>
    </row>
    <row r="3418" spans="1:4">
      <c r="A3418" s="19"/>
      <c r="B3418" s="20"/>
      <c r="C3418" s="21"/>
      <c r="D3418" s="19"/>
    </row>
    <row r="3419" spans="1:4">
      <c r="A3419" s="19"/>
      <c r="B3419" s="20"/>
      <c r="C3419" s="21"/>
      <c r="D3419" s="19"/>
    </row>
    <row r="3420" spans="1:4">
      <c r="A3420" s="19"/>
      <c r="B3420" s="20"/>
      <c r="C3420" s="21"/>
      <c r="D3420" s="19"/>
    </row>
    <row r="3421" spans="1:4">
      <c r="A3421" s="19"/>
      <c r="B3421" s="20"/>
      <c r="C3421" s="21"/>
      <c r="D3421" s="19"/>
    </row>
    <row r="3422" spans="1:4">
      <c r="A3422" s="19"/>
      <c r="B3422" s="20"/>
      <c r="C3422" s="21"/>
      <c r="D3422" s="19"/>
    </row>
    <row r="3423" spans="1:4">
      <c r="A3423" s="19"/>
      <c r="B3423" s="20"/>
      <c r="C3423" s="21"/>
      <c r="D3423" s="19"/>
    </row>
    <row r="3424" spans="1:4">
      <c r="A3424" s="19"/>
      <c r="B3424" s="20"/>
      <c r="C3424" s="21"/>
      <c r="D3424" s="19"/>
    </row>
    <row r="3425" spans="1:4">
      <c r="A3425" s="19"/>
      <c r="B3425" s="20"/>
      <c r="C3425" s="21"/>
      <c r="D3425" s="19"/>
    </row>
    <row r="3426" spans="1:4">
      <c r="A3426" s="19"/>
      <c r="B3426" s="20"/>
      <c r="C3426" s="21"/>
      <c r="D3426" s="19"/>
    </row>
    <row r="3427" spans="1:4">
      <c r="A3427" s="19"/>
      <c r="B3427" s="20"/>
      <c r="C3427" s="21"/>
      <c r="D3427" s="19"/>
    </row>
    <row r="3428" spans="1:4">
      <c r="A3428" s="19"/>
      <c r="B3428" s="20"/>
      <c r="C3428" s="21"/>
      <c r="D3428" s="19"/>
    </row>
    <row r="3429" spans="1:4">
      <c r="A3429" s="19"/>
      <c r="B3429" s="20"/>
      <c r="C3429" s="21"/>
      <c r="D3429" s="19"/>
    </row>
    <row r="3430" spans="1:4">
      <c r="A3430" s="19"/>
      <c r="B3430" s="20"/>
      <c r="C3430" s="21"/>
      <c r="D3430" s="19"/>
    </row>
    <row r="3431" spans="1:4">
      <c r="A3431" s="19"/>
      <c r="B3431" s="20"/>
      <c r="C3431" s="21"/>
      <c r="D3431" s="19"/>
    </row>
    <row r="3432" spans="1:4">
      <c r="A3432" s="19"/>
      <c r="B3432" s="20"/>
      <c r="C3432" s="21"/>
      <c r="D3432" s="19"/>
    </row>
    <row r="3433" spans="1:4">
      <c r="A3433" s="19"/>
      <c r="B3433" s="20"/>
      <c r="C3433" s="21"/>
      <c r="D3433" s="19"/>
    </row>
    <row r="3434" spans="1:4">
      <c r="A3434" s="19"/>
      <c r="B3434" s="20"/>
      <c r="C3434" s="21"/>
      <c r="D3434" s="19"/>
    </row>
    <row r="3435" spans="1:4">
      <c r="A3435" s="19"/>
      <c r="B3435" s="20"/>
      <c r="C3435" s="21"/>
      <c r="D3435" s="19"/>
    </row>
    <row r="3436" spans="1:4">
      <c r="A3436" s="19"/>
      <c r="B3436" s="20"/>
      <c r="C3436" s="21"/>
      <c r="D3436" s="19"/>
    </row>
    <row r="3437" spans="1:4">
      <c r="A3437" s="19"/>
      <c r="B3437" s="20"/>
      <c r="C3437" s="21"/>
      <c r="D3437" s="19"/>
    </row>
    <row r="3438" spans="1:4">
      <c r="A3438" s="19"/>
      <c r="B3438" s="20"/>
      <c r="C3438" s="21"/>
      <c r="D3438" s="19"/>
    </row>
    <row r="3439" spans="1:4">
      <c r="A3439" s="19"/>
      <c r="B3439" s="20"/>
      <c r="C3439" s="21"/>
      <c r="D3439" s="19"/>
    </row>
    <row r="3440" spans="1:4">
      <c r="A3440" s="19"/>
      <c r="B3440" s="20"/>
      <c r="C3440" s="21"/>
      <c r="D3440" s="19"/>
    </row>
    <row r="3441" spans="1:4">
      <c r="A3441" s="19"/>
      <c r="B3441" s="20"/>
      <c r="C3441" s="21"/>
      <c r="D3441" s="19"/>
    </row>
    <row r="3442" spans="1:4">
      <c r="A3442" s="19"/>
      <c r="B3442" s="20"/>
      <c r="C3442" s="21"/>
      <c r="D3442" s="19"/>
    </row>
    <row r="3443" spans="1:4">
      <c r="A3443" s="19"/>
      <c r="B3443" s="20"/>
      <c r="C3443" s="21"/>
      <c r="D3443" s="19"/>
    </row>
    <row r="3444" spans="1:4">
      <c r="A3444" s="19"/>
      <c r="B3444" s="20"/>
      <c r="C3444" s="21"/>
      <c r="D3444" s="19"/>
    </row>
    <row r="3445" spans="1:4">
      <c r="A3445" s="19"/>
      <c r="B3445" s="20"/>
      <c r="C3445" s="21"/>
      <c r="D3445" s="19"/>
    </row>
    <row r="3446" spans="1:4">
      <c r="A3446" s="19"/>
      <c r="B3446" s="20"/>
      <c r="C3446" s="21"/>
      <c r="D3446" s="19"/>
    </row>
    <row r="3447" spans="1:4">
      <c r="A3447" s="19"/>
      <c r="B3447" s="20"/>
      <c r="C3447" s="21"/>
      <c r="D3447" s="19"/>
    </row>
    <row r="3448" spans="1:4">
      <c r="A3448" s="19"/>
      <c r="B3448" s="20"/>
      <c r="C3448" s="21"/>
      <c r="D3448" s="19"/>
    </row>
    <row r="3449" spans="1:4">
      <c r="A3449" s="19"/>
      <c r="B3449" s="20"/>
      <c r="C3449" s="21"/>
      <c r="D3449" s="19"/>
    </row>
    <row r="3450" spans="1:4">
      <c r="A3450" s="19"/>
      <c r="B3450" s="20"/>
      <c r="C3450" s="21"/>
      <c r="D3450" s="19"/>
    </row>
    <row r="3451" spans="1:4">
      <c r="A3451" s="19"/>
      <c r="B3451" s="20"/>
      <c r="C3451" s="21"/>
      <c r="D3451" s="19"/>
    </row>
    <row r="3452" spans="1:4">
      <c r="A3452" s="19"/>
      <c r="B3452" s="20"/>
      <c r="C3452" s="21"/>
      <c r="D3452" s="19"/>
    </row>
    <row r="3453" spans="1:4">
      <c r="A3453" s="19"/>
      <c r="B3453" s="20"/>
      <c r="C3453" s="21"/>
      <c r="D3453" s="19"/>
    </row>
    <row r="3454" spans="1:4">
      <c r="A3454" s="19"/>
      <c r="B3454" s="20"/>
      <c r="C3454" s="21"/>
      <c r="D3454" s="19"/>
    </row>
    <row r="3455" spans="1:4">
      <c r="A3455" s="19"/>
      <c r="B3455" s="20"/>
      <c r="C3455" s="21"/>
      <c r="D3455" s="19"/>
    </row>
    <row r="3456" spans="1:4">
      <c r="A3456" s="19"/>
      <c r="B3456" s="20"/>
      <c r="C3456" s="21"/>
      <c r="D3456" s="19"/>
    </row>
    <row r="3457" spans="1:4">
      <c r="A3457" s="19"/>
      <c r="B3457" s="20"/>
      <c r="C3457" s="21"/>
      <c r="D3457" s="19"/>
    </row>
    <row r="3458" spans="1:4">
      <c r="A3458" s="19"/>
      <c r="B3458" s="20"/>
      <c r="C3458" s="21"/>
      <c r="D3458" s="19"/>
    </row>
    <row r="3459" spans="1:4">
      <c r="A3459" s="19"/>
      <c r="B3459" s="20"/>
      <c r="C3459" s="21"/>
      <c r="D3459" s="19"/>
    </row>
    <row r="3460" spans="1:4">
      <c r="A3460" s="19"/>
      <c r="B3460" s="20"/>
      <c r="C3460" s="21"/>
      <c r="D3460" s="19"/>
    </row>
    <row r="3461" spans="1:4">
      <c r="A3461" s="19"/>
      <c r="B3461" s="20"/>
      <c r="C3461" s="21"/>
      <c r="D3461" s="19"/>
    </row>
    <row r="3462" spans="1:4">
      <c r="A3462" s="19"/>
      <c r="B3462" s="20"/>
      <c r="C3462" s="21"/>
      <c r="D3462" s="19"/>
    </row>
    <row r="3463" spans="1:4">
      <c r="A3463" s="19"/>
      <c r="B3463" s="20"/>
      <c r="C3463" s="21"/>
      <c r="D3463" s="19"/>
    </row>
    <row r="3464" spans="1:4">
      <c r="A3464" s="19"/>
      <c r="B3464" s="20"/>
      <c r="C3464" s="21"/>
      <c r="D3464" s="19"/>
    </row>
    <row r="3465" spans="1:4">
      <c r="A3465" s="19"/>
      <c r="B3465" s="20"/>
      <c r="C3465" s="21"/>
      <c r="D3465" s="19"/>
    </row>
    <row r="3466" spans="1:4">
      <c r="A3466" s="19"/>
      <c r="B3466" s="20"/>
      <c r="C3466" s="21"/>
      <c r="D3466" s="19"/>
    </row>
    <row r="3467" spans="1:4">
      <c r="A3467" s="19"/>
      <c r="B3467" s="20"/>
      <c r="C3467" s="21"/>
      <c r="D3467" s="19"/>
    </row>
    <row r="3468" spans="1:4">
      <c r="A3468" s="19"/>
      <c r="B3468" s="20"/>
      <c r="C3468" s="21"/>
      <c r="D3468" s="19"/>
    </row>
    <row r="3469" spans="1:4">
      <c r="A3469" s="19"/>
      <c r="B3469" s="20"/>
      <c r="C3469" s="21"/>
      <c r="D3469" s="19"/>
    </row>
    <row r="3470" spans="1:4">
      <c r="A3470" s="19"/>
      <c r="B3470" s="20"/>
      <c r="C3470" s="21"/>
      <c r="D3470" s="19"/>
    </row>
    <row r="3471" spans="1:4">
      <c r="A3471" s="19"/>
      <c r="B3471" s="20"/>
      <c r="C3471" s="21"/>
      <c r="D3471" s="19"/>
    </row>
    <row r="3472" spans="1:4">
      <c r="A3472" s="19"/>
      <c r="B3472" s="20"/>
      <c r="C3472" s="21"/>
      <c r="D3472" s="19"/>
    </row>
    <row r="3473" spans="1:4">
      <c r="A3473" s="19"/>
      <c r="B3473" s="20"/>
      <c r="C3473" s="21"/>
      <c r="D3473" s="19"/>
    </row>
    <row r="3474" spans="1:4">
      <c r="A3474" s="19"/>
      <c r="B3474" s="20"/>
      <c r="C3474" s="21"/>
      <c r="D3474" s="19"/>
    </row>
    <row r="3475" spans="1:4">
      <c r="A3475" s="19"/>
      <c r="B3475" s="20"/>
      <c r="C3475" s="21"/>
      <c r="D3475" s="19"/>
    </row>
    <row r="3476" spans="1:4">
      <c r="A3476" s="19"/>
      <c r="B3476" s="20"/>
      <c r="C3476" s="21"/>
      <c r="D3476" s="19"/>
    </row>
    <row r="3477" spans="1:4">
      <c r="A3477" s="19"/>
      <c r="B3477" s="20"/>
      <c r="C3477" s="21"/>
      <c r="D3477" s="19"/>
    </row>
    <row r="3478" spans="1:4">
      <c r="A3478" s="19"/>
      <c r="B3478" s="20"/>
      <c r="C3478" s="21"/>
      <c r="D3478" s="19"/>
    </row>
    <row r="3479" spans="1:4">
      <c r="A3479" s="19"/>
      <c r="B3479" s="20"/>
      <c r="C3479" s="21"/>
      <c r="D3479" s="19"/>
    </row>
    <row r="3480" spans="1:4">
      <c r="A3480" s="19"/>
      <c r="B3480" s="20"/>
      <c r="C3480" s="21"/>
      <c r="D3480" s="19"/>
    </row>
    <row r="3481" spans="1:4">
      <c r="A3481" s="19"/>
      <c r="B3481" s="20"/>
      <c r="C3481" s="21"/>
      <c r="D3481" s="19"/>
    </row>
    <row r="3482" spans="1:4">
      <c r="A3482" s="19"/>
      <c r="B3482" s="20"/>
      <c r="C3482" s="21"/>
      <c r="D3482" s="19"/>
    </row>
    <row r="3483" spans="1:4">
      <c r="A3483" s="19"/>
      <c r="B3483" s="20"/>
      <c r="C3483" s="21"/>
      <c r="D3483" s="19"/>
    </row>
    <row r="3484" spans="1:4">
      <c r="A3484" s="19"/>
      <c r="B3484" s="20"/>
      <c r="C3484" s="21"/>
      <c r="D3484" s="19"/>
    </row>
    <row r="3485" spans="1:4">
      <c r="A3485" s="19"/>
      <c r="B3485" s="20"/>
      <c r="C3485" s="21"/>
      <c r="D3485" s="19"/>
    </row>
    <row r="3486" spans="1:4">
      <c r="A3486" s="19"/>
      <c r="B3486" s="20"/>
      <c r="C3486" s="21"/>
      <c r="D3486" s="19"/>
    </row>
    <row r="3487" spans="1:4">
      <c r="A3487" s="19"/>
      <c r="B3487" s="20"/>
      <c r="C3487" s="21"/>
      <c r="D3487" s="19"/>
    </row>
    <row r="3488" spans="1:4">
      <c r="A3488" s="19"/>
      <c r="B3488" s="20"/>
      <c r="C3488" s="21"/>
      <c r="D3488" s="19"/>
    </row>
    <row r="3489" spans="1:4">
      <c r="A3489" s="19"/>
      <c r="B3489" s="20"/>
      <c r="C3489" s="21"/>
      <c r="D3489" s="19"/>
    </row>
    <row r="3490" spans="1:4">
      <c r="A3490" s="19"/>
      <c r="B3490" s="20"/>
      <c r="C3490" s="21"/>
      <c r="D3490" s="19"/>
    </row>
    <row r="3491" spans="1:4">
      <c r="A3491" s="19"/>
      <c r="B3491" s="20"/>
      <c r="C3491" s="21"/>
      <c r="D3491" s="19"/>
    </row>
    <row r="3492" spans="1:4">
      <c r="A3492" s="19"/>
      <c r="B3492" s="20"/>
      <c r="C3492" s="21"/>
      <c r="D3492" s="19"/>
    </row>
    <row r="3493" spans="1:4">
      <c r="A3493" s="19"/>
      <c r="B3493" s="20"/>
      <c r="C3493" s="21"/>
      <c r="D3493" s="19"/>
    </row>
    <row r="3494" spans="1:4">
      <c r="A3494" s="19"/>
      <c r="B3494" s="20"/>
      <c r="C3494" s="21"/>
      <c r="D3494" s="19"/>
    </row>
    <row r="3495" spans="1:4">
      <c r="A3495" s="19"/>
      <c r="B3495" s="20"/>
      <c r="C3495" s="21"/>
      <c r="D3495" s="19"/>
    </row>
    <row r="3496" spans="1:4">
      <c r="A3496" s="19"/>
      <c r="B3496" s="20"/>
      <c r="C3496" s="21"/>
      <c r="D3496" s="19"/>
    </row>
    <row r="3497" spans="1:4">
      <c r="A3497" s="19"/>
      <c r="B3497" s="20"/>
      <c r="C3497" s="21"/>
      <c r="D3497" s="19"/>
    </row>
    <row r="3498" spans="1:4">
      <c r="A3498" s="19"/>
      <c r="B3498" s="20"/>
      <c r="C3498" s="21"/>
      <c r="D3498" s="19"/>
    </row>
    <row r="3499" spans="1:4">
      <c r="A3499" s="19"/>
      <c r="B3499" s="20"/>
      <c r="C3499" s="21"/>
      <c r="D3499" s="19"/>
    </row>
    <row r="3500" spans="1:4">
      <c r="A3500" s="19"/>
      <c r="B3500" s="20"/>
      <c r="C3500" s="21"/>
      <c r="D3500" s="19"/>
    </row>
    <row r="3501" spans="1:4">
      <c r="A3501" s="19"/>
      <c r="B3501" s="20"/>
      <c r="C3501" s="21"/>
      <c r="D3501" s="19"/>
    </row>
    <row r="3502" spans="1:4">
      <c r="A3502" s="19"/>
      <c r="B3502" s="20"/>
      <c r="C3502" s="21"/>
      <c r="D3502" s="19"/>
    </row>
    <row r="3503" spans="1:4">
      <c r="A3503" s="19"/>
      <c r="B3503" s="20"/>
      <c r="C3503" s="21"/>
      <c r="D3503" s="19"/>
    </row>
    <row r="3504" spans="1:4">
      <c r="A3504" s="19"/>
      <c r="B3504" s="20"/>
      <c r="C3504" s="21"/>
      <c r="D3504" s="19"/>
    </row>
    <row r="3505" spans="1:4">
      <c r="A3505" s="19"/>
      <c r="B3505" s="20"/>
      <c r="C3505" s="21"/>
      <c r="D3505" s="19"/>
    </row>
    <row r="3506" spans="1:4">
      <c r="A3506" s="19"/>
      <c r="B3506" s="20"/>
      <c r="C3506" s="21"/>
      <c r="D3506" s="19"/>
    </row>
    <row r="3507" spans="1:4">
      <c r="A3507" s="19"/>
      <c r="B3507" s="20"/>
      <c r="C3507" s="21"/>
      <c r="D3507" s="19"/>
    </row>
    <row r="3508" spans="1:4">
      <c r="A3508" s="19"/>
      <c r="B3508" s="20"/>
      <c r="C3508" s="21"/>
      <c r="D3508" s="19"/>
    </row>
    <row r="3509" spans="1:4">
      <c r="A3509" s="19"/>
      <c r="B3509" s="20"/>
      <c r="C3509" s="21"/>
      <c r="D3509" s="19"/>
    </row>
    <row r="3510" spans="1:4">
      <c r="A3510" s="19"/>
      <c r="B3510" s="20"/>
      <c r="C3510" s="21"/>
      <c r="D3510" s="19"/>
    </row>
    <row r="3511" spans="1:4">
      <c r="A3511" s="19"/>
      <c r="B3511" s="20"/>
      <c r="C3511" s="21"/>
      <c r="D3511" s="19"/>
    </row>
    <row r="3512" spans="1:4">
      <c r="A3512" s="19"/>
      <c r="B3512" s="20"/>
      <c r="C3512" s="21"/>
      <c r="D3512" s="19"/>
    </row>
    <row r="3513" spans="1:4">
      <c r="A3513" s="19"/>
      <c r="B3513" s="20"/>
      <c r="C3513" s="21"/>
      <c r="D3513" s="19"/>
    </row>
    <row r="3514" spans="1:4">
      <c r="A3514" s="19"/>
      <c r="B3514" s="20"/>
      <c r="C3514" s="21"/>
      <c r="D3514" s="19"/>
    </row>
    <row r="3515" spans="1:4">
      <c r="A3515" s="19"/>
      <c r="B3515" s="20"/>
      <c r="C3515" s="21"/>
      <c r="D3515" s="19"/>
    </row>
    <row r="3516" spans="1:4">
      <c r="A3516" s="19"/>
      <c r="B3516" s="20"/>
      <c r="C3516" s="21"/>
      <c r="D3516" s="19"/>
    </row>
    <row r="3517" spans="1:4">
      <c r="A3517" s="19"/>
      <c r="B3517" s="20"/>
      <c r="C3517" s="21"/>
      <c r="D3517" s="19"/>
    </row>
    <row r="3518" spans="1:4">
      <c r="A3518" s="19"/>
      <c r="B3518" s="20"/>
      <c r="C3518" s="21"/>
      <c r="D3518" s="19"/>
    </row>
    <row r="3519" spans="1:4">
      <c r="A3519" s="19"/>
      <c r="B3519" s="20"/>
      <c r="C3519" s="21"/>
      <c r="D3519" s="19"/>
    </row>
    <row r="3520" spans="1:4">
      <c r="A3520" s="19"/>
      <c r="B3520" s="20"/>
      <c r="C3520" s="21"/>
      <c r="D3520" s="19"/>
    </row>
    <row r="3521" spans="1:4">
      <c r="A3521" s="19"/>
      <c r="B3521" s="20"/>
      <c r="C3521" s="21"/>
      <c r="D3521" s="19"/>
    </row>
    <row r="3522" spans="1:4">
      <c r="A3522" s="19"/>
      <c r="B3522" s="20"/>
      <c r="C3522" s="21"/>
      <c r="D3522" s="19"/>
    </row>
    <row r="3523" spans="1:4">
      <c r="A3523" s="19"/>
      <c r="B3523" s="20"/>
      <c r="C3523" s="21"/>
      <c r="D3523" s="19"/>
    </row>
    <row r="3524" spans="1:4">
      <c r="A3524" s="19"/>
      <c r="B3524" s="20"/>
      <c r="C3524" s="21"/>
      <c r="D3524" s="19"/>
    </row>
    <row r="3525" spans="1:4">
      <c r="A3525" s="19"/>
      <c r="B3525" s="20"/>
      <c r="C3525" s="21"/>
      <c r="D3525" s="19"/>
    </row>
    <row r="3526" spans="1:4">
      <c r="A3526" s="19"/>
      <c r="B3526" s="20"/>
      <c r="C3526" s="21"/>
      <c r="D3526" s="19"/>
    </row>
    <row r="3527" spans="1:4">
      <c r="A3527" s="19"/>
      <c r="B3527" s="20"/>
      <c r="C3527" s="21"/>
      <c r="D3527" s="19"/>
    </row>
    <row r="3528" spans="1:4">
      <c r="A3528" s="19"/>
      <c r="B3528" s="20"/>
      <c r="C3528" s="21"/>
      <c r="D3528" s="19"/>
    </row>
    <row r="3529" spans="1:4">
      <c r="A3529" s="19"/>
      <c r="B3529" s="20"/>
      <c r="C3529" s="21"/>
      <c r="D3529" s="19"/>
    </row>
    <row r="3530" spans="1:4">
      <c r="A3530" s="19"/>
      <c r="B3530" s="20"/>
      <c r="C3530" s="21"/>
      <c r="D3530" s="19"/>
    </row>
    <row r="3531" spans="1:4">
      <c r="A3531" s="19"/>
      <c r="B3531" s="20"/>
      <c r="C3531" s="21"/>
      <c r="D3531" s="19"/>
    </row>
    <row r="3532" spans="1:4">
      <c r="A3532" s="19"/>
      <c r="B3532" s="20"/>
      <c r="C3532" s="21"/>
      <c r="D3532" s="19"/>
    </row>
    <row r="3533" spans="1:4">
      <c r="A3533" s="19"/>
      <c r="B3533" s="20"/>
      <c r="C3533" s="21"/>
      <c r="D3533" s="19"/>
    </row>
    <row r="3534" spans="1:4">
      <c r="A3534" s="19"/>
      <c r="B3534" s="20"/>
      <c r="C3534" s="21"/>
      <c r="D3534" s="19"/>
    </row>
    <row r="3535" spans="1:4">
      <c r="A3535" s="19"/>
      <c r="B3535" s="20"/>
      <c r="C3535" s="21"/>
      <c r="D3535" s="19"/>
    </row>
    <row r="3536" spans="1:4">
      <c r="A3536" s="19"/>
      <c r="B3536" s="20"/>
      <c r="C3536" s="21"/>
      <c r="D3536" s="19"/>
    </row>
    <row r="3537" spans="1:4">
      <c r="A3537" s="19"/>
      <c r="B3537" s="20"/>
      <c r="C3537" s="21"/>
      <c r="D3537" s="19"/>
    </row>
    <row r="3538" spans="1:4">
      <c r="A3538" s="19"/>
      <c r="B3538" s="20"/>
      <c r="C3538" s="21"/>
      <c r="D3538" s="19"/>
    </row>
    <row r="3539" spans="1:4">
      <c r="A3539" s="19"/>
      <c r="B3539" s="20"/>
      <c r="C3539" s="21"/>
      <c r="D3539" s="19"/>
    </row>
    <row r="3540" spans="1:4">
      <c r="A3540" s="19"/>
      <c r="B3540" s="20"/>
      <c r="C3540" s="21"/>
      <c r="D3540" s="19"/>
    </row>
    <row r="3541" spans="1:4">
      <c r="A3541" s="19"/>
      <c r="B3541" s="20"/>
      <c r="C3541" s="21"/>
      <c r="D3541" s="19"/>
    </row>
    <row r="3542" spans="1:4">
      <c r="A3542" s="19"/>
      <c r="B3542" s="20"/>
      <c r="C3542" s="21"/>
      <c r="D3542" s="19"/>
    </row>
    <row r="3543" spans="1:4">
      <c r="A3543" s="19"/>
      <c r="B3543" s="20"/>
      <c r="C3543" s="21"/>
      <c r="D3543" s="19"/>
    </row>
    <row r="3544" spans="1:4">
      <c r="A3544" s="19"/>
      <c r="B3544" s="20"/>
      <c r="C3544" s="21"/>
      <c r="D3544" s="19"/>
    </row>
    <row r="3545" spans="1:4">
      <c r="A3545" s="19"/>
      <c r="B3545" s="20"/>
      <c r="C3545" s="21"/>
      <c r="D3545" s="19"/>
    </row>
    <row r="3546" spans="1:4">
      <c r="A3546" s="19"/>
      <c r="B3546" s="20"/>
      <c r="C3546" s="21"/>
      <c r="D3546" s="19"/>
    </row>
    <row r="3547" spans="1:4">
      <c r="A3547" s="19"/>
      <c r="B3547" s="20"/>
      <c r="C3547" s="21"/>
      <c r="D3547" s="19"/>
    </row>
    <row r="3548" spans="1:4">
      <c r="A3548" s="19"/>
      <c r="B3548" s="20"/>
      <c r="C3548" s="21"/>
      <c r="D3548" s="19"/>
    </row>
    <row r="3549" spans="1:4">
      <c r="A3549" s="19"/>
      <c r="B3549" s="20"/>
      <c r="C3549" s="21"/>
      <c r="D3549" s="19"/>
    </row>
    <row r="3550" spans="1:4">
      <c r="A3550" s="19"/>
      <c r="B3550" s="20"/>
      <c r="C3550" s="21"/>
      <c r="D3550" s="19"/>
    </row>
    <row r="3551" spans="1:4">
      <c r="A3551" s="19"/>
      <c r="B3551" s="20"/>
      <c r="C3551" s="21"/>
      <c r="D3551" s="19"/>
    </row>
    <row r="3552" spans="1:4">
      <c r="A3552" s="19"/>
      <c r="B3552" s="20"/>
      <c r="C3552" s="21"/>
      <c r="D3552" s="19"/>
    </row>
    <row r="3553" spans="1:4">
      <c r="A3553" s="19"/>
      <c r="B3553" s="20"/>
      <c r="C3553" s="21"/>
      <c r="D3553" s="19"/>
    </row>
    <row r="3554" spans="1:4">
      <c r="A3554" s="19"/>
      <c r="B3554" s="20"/>
      <c r="C3554" s="21"/>
      <c r="D3554" s="19"/>
    </row>
    <row r="3555" spans="1:4">
      <c r="A3555" s="19"/>
      <c r="B3555" s="20"/>
      <c r="C3555" s="21"/>
      <c r="D3555" s="19"/>
    </row>
    <row r="3556" spans="1:4">
      <c r="A3556" s="19"/>
      <c r="B3556" s="20"/>
      <c r="C3556" s="21"/>
      <c r="D3556" s="19"/>
    </row>
    <row r="3557" spans="1:4">
      <c r="A3557" s="19"/>
      <c r="B3557" s="20"/>
      <c r="C3557" s="21"/>
      <c r="D3557" s="19"/>
    </row>
    <row r="3558" spans="1:4">
      <c r="A3558" s="19"/>
      <c r="B3558" s="20"/>
      <c r="C3558" s="21"/>
      <c r="D3558" s="19"/>
    </row>
    <row r="3559" spans="1:4">
      <c r="A3559" s="19"/>
      <c r="B3559" s="20"/>
      <c r="C3559" s="21"/>
      <c r="D3559" s="19"/>
    </row>
    <row r="3560" spans="1:4">
      <c r="A3560" s="19"/>
      <c r="B3560" s="20"/>
      <c r="C3560" s="21"/>
      <c r="D3560" s="19"/>
    </row>
    <row r="3561" spans="1:4">
      <c r="A3561" s="19"/>
      <c r="B3561" s="20"/>
      <c r="C3561" s="21"/>
      <c r="D3561" s="19"/>
    </row>
    <row r="3562" spans="1:4">
      <c r="A3562" s="19"/>
      <c r="B3562" s="20"/>
      <c r="C3562" s="21"/>
      <c r="D3562" s="19"/>
    </row>
    <row r="3563" spans="1:4">
      <c r="A3563" s="19"/>
      <c r="B3563" s="20"/>
      <c r="C3563" s="21"/>
      <c r="D3563" s="19"/>
    </row>
    <row r="3564" spans="1:4">
      <c r="A3564" s="19"/>
      <c r="B3564" s="20"/>
      <c r="C3564" s="21"/>
      <c r="D3564" s="19"/>
    </row>
    <row r="3565" spans="1:4">
      <c r="A3565" s="19"/>
      <c r="B3565" s="20"/>
      <c r="C3565" s="21"/>
      <c r="D3565" s="19"/>
    </row>
    <row r="3566" spans="1:4">
      <c r="A3566" s="19"/>
      <c r="B3566" s="20"/>
      <c r="C3566" s="21"/>
      <c r="D3566" s="19"/>
    </row>
    <row r="3567" spans="1:4">
      <c r="A3567" s="19"/>
      <c r="B3567" s="20"/>
      <c r="C3567" s="21"/>
      <c r="D3567" s="19"/>
    </row>
    <row r="3568" spans="1:4">
      <c r="A3568" s="19"/>
      <c r="B3568" s="20"/>
      <c r="C3568" s="21"/>
      <c r="D3568" s="19"/>
    </row>
    <row r="3569" spans="1:4">
      <c r="A3569" s="19"/>
      <c r="B3569" s="20"/>
      <c r="C3569" s="21"/>
      <c r="D3569" s="19"/>
    </row>
    <row r="3570" spans="1:4">
      <c r="A3570" s="19"/>
      <c r="B3570" s="20"/>
      <c r="C3570" s="21"/>
      <c r="D3570" s="19"/>
    </row>
    <row r="3571" spans="1:4">
      <c r="A3571" s="19"/>
      <c r="B3571" s="20"/>
      <c r="C3571" s="21"/>
      <c r="D3571" s="19"/>
    </row>
    <row r="3572" spans="1:4">
      <c r="A3572" s="19"/>
      <c r="B3572" s="20"/>
      <c r="C3572" s="21"/>
      <c r="D3572" s="19"/>
    </row>
    <row r="3573" spans="1:4">
      <c r="A3573" s="19"/>
      <c r="B3573" s="20"/>
      <c r="C3573" s="21"/>
      <c r="D3573" s="19"/>
    </row>
    <row r="3574" spans="1:4">
      <c r="A3574" s="19"/>
      <c r="B3574" s="20"/>
      <c r="C3574" s="21"/>
      <c r="D3574" s="19"/>
    </row>
    <row r="3575" spans="1:4">
      <c r="A3575" s="19"/>
      <c r="B3575" s="20"/>
      <c r="C3575" s="21"/>
      <c r="D3575" s="19"/>
    </row>
    <row r="3576" spans="1:4">
      <c r="A3576" s="19"/>
      <c r="B3576" s="20"/>
      <c r="C3576" s="21"/>
      <c r="D3576" s="19"/>
    </row>
    <row r="3577" spans="1:4">
      <c r="A3577" s="19"/>
      <c r="B3577" s="20"/>
      <c r="C3577" s="21"/>
      <c r="D3577" s="19"/>
    </row>
    <row r="3578" spans="1:4">
      <c r="A3578" s="19"/>
      <c r="B3578" s="20"/>
      <c r="C3578" s="21"/>
      <c r="D3578" s="19"/>
    </row>
    <row r="3579" spans="1:4">
      <c r="A3579" s="19"/>
      <c r="B3579" s="20"/>
      <c r="C3579" s="21"/>
      <c r="D3579" s="19"/>
    </row>
    <row r="3580" spans="1:4">
      <c r="A3580" s="19"/>
      <c r="B3580" s="20"/>
      <c r="C3580" s="21"/>
      <c r="D3580" s="19"/>
    </row>
    <row r="3581" spans="1:4">
      <c r="A3581" s="19"/>
      <c r="B3581" s="20"/>
      <c r="C3581" s="21"/>
      <c r="D3581" s="19"/>
    </row>
    <row r="3582" spans="1:4">
      <c r="A3582" s="19"/>
      <c r="B3582" s="20"/>
      <c r="C3582" s="21"/>
      <c r="D3582" s="19"/>
    </row>
    <row r="3583" spans="1:4">
      <c r="A3583" s="19"/>
      <c r="B3583" s="20"/>
      <c r="C3583" s="21"/>
      <c r="D3583" s="19"/>
    </row>
    <row r="3584" spans="1:4">
      <c r="A3584" s="19"/>
      <c r="B3584" s="20"/>
      <c r="C3584" s="21"/>
      <c r="D3584" s="19"/>
    </row>
    <row r="3585" spans="1:4">
      <c r="A3585" s="19"/>
      <c r="B3585" s="20"/>
      <c r="C3585" s="21"/>
      <c r="D3585" s="19"/>
    </row>
    <row r="3586" spans="1:4">
      <c r="A3586" s="19"/>
      <c r="B3586" s="20"/>
      <c r="C3586" s="21"/>
      <c r="D3586" s="19"/>
    </row>
    <row r="3587" spans="1:4">
      <c r="A3587" s="19"/>
      <c r="B3587" s="20"/>
      <c r="C3587" s="21"/>
      <c r="D3587" s="19"/>
    </row>
    <row r="3588" spans="1:4">
      <c r="A3588" s="19"/>
      <c r="B3588" s="20"/>
      <c r="C3588" s="21"/>
      <c r="D3588" s="19"/>
    </row>
    <row r="3589" spans="1:4">
      <c r="A3589" s="19"/>
      <c r="B3589" s="20"/>
      <c r="C3589" s="21"/>
      <c r="D3589" s="19"/>
    </row>
    <row r="3590" spans="1:4">
      <c r="A3590" s="19"/>
      <c r="B3590" s="20"/>
      <c r="C3590" s="21"/>
      <c r="D3590" s="19"/>
    </row>
    <row r="3591" spans="1:4">
      <c r="A3591" s="19"/>
      <c r="B3591" s="20"/>
      <c r="C3591" s="21"/>
      <c r="D3591" s="19"/>
    </row>
    <row r="3592" spans="1:4">
      <c r="A3592" s="19"/>
      <c r="B3592" s="20"/>
      <c r="C3592" s="21"/>
      <c r="D3592" s="19"/>
    </row>
    <row r="3593" spans="1:4">
      <c r="A3593" s="19"/>
      <c r="B3593" s="20"/>
      <c r="C3593" s="21"/>
      <c r="D3593" s="19"/>
    </row>
    <row r="3594" spans="1:4">
      <c r="A3594" s="19"/>
      <c r="B3594" s="20"/>
      <c r="C3594" s="21"/>
      <c r="D3594" s="19"/>
    </row>
    <row r="3595" spans="1:4">
      <c r="A3595" s="19"/>
      <c r="B3595" s="20"/>
      <c r="C3595" s="21"/>
      <c r="D3595" s="19"/>
    </row>
    <row r="3596" spans="1:4">
      <c r="A3596" s="19"/>
      <c r="B3596" s="20"/>
      <c r="C3596" s="21"/>
      <c r="D3596" s="19"/>
    </row>
    <row r="3597" spans="1:4">
      <c r="A3597" s="19"/>
      <c r="B3597" s="20"/>
      <c r="C3597" s="21"/>
      <c r="D3597" s="19"/>
    </row>
    <row r="3598" spans="1:4">
      <c r="A3598" s="19"/>
      <c r="B3598" s="20"/>
      <c r="C3598" s="21"/>
      <c r="D3598" s="19"/>
    </row>
    <row r="3599" spans="1:4">
      <c r="A3599" s="19"/>
      <c r="B3599" s="20"/>
      <c r="C3599" s="21"/>
      <c r="D3599" s="19"/>
    </row>
    <row r="3600" spans="1:4">
      <c r="A3600" s="19"/>
      <c r="B3600" s="20"/>
      <c r="C3600" s="21"/>
      <c r="D3600" s="19"/>
    </row>
    <row r="3601" spans="1:4">
      <c r="A3601" s="19"/>
      <c r="B3601" s="20"/>
      <c r="C3601" s="21"/>
      <c r="D3601" s="19"/>
    </row>
    <row r="3602" spans="1:4">
      <c r="A3602" s="19"/>
      <c r="B3602" s="20"/>
      <c r="C3602" s="21"/>
      <c r="D3602" s="19"/>
    </row>
    <row r="3603" spans="1:4">
      <c r="A3603" s="19"/>
      <c r="B3603" s="20"/>
      <c r="C3603" s="21"/>
      <c r="D3603" s="19"/>
    </row>
    <row r="3604" spans="1:4">
      <c r="A3604" s="19"/>
      <c r="B3604" s="20"/>
      <c r="C3604" s="21"/>
      <c r="D3604" s="19"/>
    </row>
    <row r="3605" spans="1:4">
      <c r="A3605" s="19"/>
      <c r="B3605" s="20"/>
      <c r="C3605" s="21"/>
      <c r="D3605" s="19"/>
    </row>
    <row r="3606" spans="1:4">
      <c r="A3606" s="19"/>
      <c r="B3606" s="20"/>
      <c r="C3606" s="21"/>
      <c r="D3606" s="19"/>
    </row>
    <row r="3607" spans="1:4">
      <c r="A3607" s="19"/>
      <c r="B3607" s="20"/>
      <c r="C3607" s="21"/>
      <c r="D3607" s="19"/>
    </row>
    <row r="3608" spans="1:4">
      <c r="A3608" s="19"/>
      <c r="B3608" s="20"/>
      <c r="C3608" s="21"/>
      <c r="D3608" s="19"/>
    </row>
    <row r="3609" spans="1:4">
      <c r="A3609" s="19"/>
      <c r="B3609" s="20"/>
      <c r="C3609" s="21"/>
      <c r="D3609" s="19"/>
    </row>
    <row r="3610" spans="1:4">
      <c r="A3610" s="19"/>
      <c r="B3610" s="20"/>
      <c r="C3610" s="21"/>
      <c r="D3610" s="19"/>
    </row>
    <row r="3611" spans="1:4">
      <c r="A3611" s="19"/>
      <c r="B3611" s="20"/>
      <c r="C3611" s="21"/>
      <c r="D3611" s="19"/>
    </row>
    <row r="3612" spans="1:4">
      <c r="A3612" s="19"/>
      <c r="B3612" s="20"/>
      <c r="C3612" s="21"/>
      <c r="D3612" s="19"/>
    </row>
    <row r="3613" spans="1:4">
      <c r="A3613" s="19"/>
      <c r="B3613" s="20"/>
      <c r="C3613" s="21"/>
      <c r="D3613" s="19"/>
    </row>
    <row r="3614" spans="1:4">
      <c r="A3614" s="19"/>
      <c r="B3614" s="20"/>
      <c r="C3614" s="21"/>
      <c r="D3614" s="19"/>
    </row>
    <row r="3615" spans="1:4">
      <c r="A3615" s="19"/>
      <c r="B3615" s="20"/>
      <c r="C3615" s="21"/>
      <c r="D3615" s="19"/>
    </row>
    <row r="3616" spans="1:4">
      <c r="A3616" s="19"/>
      <c r="B3616" s="20"/>
      <c r="C3616" s="21"/>
      <c r="D3616" s="19"/>
    </row>
    <row r="3617" spans="1:4">
      <c r="A3617" s="19"/>
      <c r="B3617" s="20"/>
      <c r="C3617" s="21"/>
      <c r="D3617" s="19"/>
    </row>
    <row r="3618" spans="1:4">
      <c r="A3618" s="19"/>
      <c r="B3618" s="20"/>
      <c r="C3618" s="21"/>
      <c r="D3618" s="19"/>
    </row>
    <row r="3619" spans="1:4">
      <c r="A3619" s="19"/>
      <c r="B3619" s="20"/>
      <c r="C3619" s="21"/>
      <c r="D3619" s="19"/>
    </row>
    <row r="3620" spans="1:4">
      <c r="A3620" s="19"/>
      <c r="B3620" s="20"/>
      <c r="C3620" s="21"/>
      <c r="D3620" s="19"/>
    </row>
    <row r="3621" spans="1:4">
      <c r="A3621" s="19"/>
      <c r="B3621" s="20"/>
      <c r="C3621" s="21"/>
      <c r="D3621" s="19"/>
    </row>
    <row r="3622" spans="1:4">
      <c r="A3622" s="19"/>
      <c r="B3622" s="20"/>
      <c r="C3622" s="21"/>
      <c r="D3622" s="19"/>
    </row>
    <row r="3623" spans="1:4">
      <c r="A3623" s="19"/>
      <c r="B3623" s="20"/>
      <c r="C3623" s="21"/>
      <c r="D3623" s="19"/>
    </row>
    <row r="3624" spans="1:4">
      <c r="A3624" s="19"/>
      <c r="B3624" s="20"/>
      <c r="C3624" s="21"/>
      <c r="D3624" s="19"/>
    </row>
    <row r="3625" spans="1:4">
      <c r="A3625" s="19"/>
      <c r="B3625" s="20"/>
      <c r="C3625" s="21"/>
      <c r="D3625" s="19"/>
    </row>
    <row r="3626" spans="1:4">
      <c r="A3626" s="19"/>
      <c r="B3626" s="20"/>
      <c r="C3626" s="21"/>
      <c r="D3626" s="19"/>
    </row>
    <row r="3627" spans="1:4">
      <c r="A3627" s="19"/>
      <c r="B3627" s="20"/>
      <c r="C3627" s="21"/>
      <c r="D3627" s="19"/>
    </row>
    <row r="3628" spans="1:4">
      <c r="A3628" s="19"/>
      <c r="B3628" s="20"/>
      <c r="C3628" s="21"/>
      <c r="D3628" s="19"/>
    </row>
    <row r="3629" spans="1:4">
      <c r="A3629" s="19"/>
      <c r="B3629" s="20"/>
      <c r="C3629" s="21"/>
      <c r="D3629" s="19"/>
    </row>
    <row r="3630" spans="1:4">
      <c r="A3630" s="19"/>
      <c r="B3630" s="20"/>
      <c r="C3630" s="21"/>
      <c r="D3630" s="19"/>
    </row>
    <row r="3631" spans="1:4">
      <c r="A3631" s="19"/>
      <c r="B3631" s="20"/>
      <c r="C3631" s="21"/>
      <c r="D3631" s="19"/>
    </row>
    <row r="3632" spans="1:4">
      <c r="A3632" s="19"/>
      <c r="B3632" s="20"/>
      <c r="C3632" s="21"/>
      <c r="D3632" s="19"/>
    </row>
    <row r="3633" spans="1:4">
      <c r="A3633" s="19"/>
      <c r="B3633" s="20"/>
      <c r="C3633" s="21"/>
      <c r="D3633" s="19"/>
    </row>
    <row r="3634" spans="1:4">
      <c r="A3634" s="19"/>
      <c r="B3634" s="20"/>
      <c r="C3634" s="21"/>
      <c r="D3634" s="19"/>
    </row>
    <row r="3635" spans="1:4">
      <c r="A3635" s="19"/>
      <c r="B3635" s="20"/>
      <c r="C3635" s="21"/>
      <c r="D3635" s="19"/>
    </row>
    <row r="3636" spans="1:4">
      <c r="A3636" s="19"/>
      <c r="B3636" s="20"/>
      <c r="C3636" s="21"/>
      <c r="D3636" s="19"/>
    </row>
    <row r="3637" spans="1:4">
      <c r="A3637" s="19"/>
      <c r="B3637" s="20"/>
      <c r="C3637" s="21"/>
      <c r="D3637" s="19"/>
    </row>
    <row r="3638" spans="1:4">
      <c r="A3638" s="19"/>
      <c r="B3638" s="20"/>
      <c r="C3638" s="21"/>
      <c r="D3638" s="19"/>
    </row>
    <row r="3639" spans="1:4">
      <c r="A3639" s="19"/>
      <c r="B3639" s="20"/>
      <c r="C3639" s="21"/>
      <c r="D3639" s="19"/>
    </row>
    <row r="3640" spans="1:4">
      <c r="A3640" s="19"/>
      <c r="B3640" s="20"/>
      <c r="C3640" s="21"/>
      <c r="D3640" s="19"/>
    </row>
    <row r="3641" spans="1:4">
      <c r="A3641" s="19"/>
      <c r="B3641" s="20"/>
      <c r="C3641" s="21"/>
      <c r="D3641" s="19"/>
    </row>
    <row r="3642" spans="1:4">
      <c r="A3642" s="19"/>
      <c r="B3642" s="20"/>
      <c r="C3642" s="21"/>
      <c r="D3642" s="19"/>
    </row>
    <row r="3643" spans="1:4">
      <c r="A3643" s="19"/>
      <c r="B3643" s="20"/>
      <c r="C3643" s="21"/>
      <c r="D3643" s="19"/>
    </row>
    <row r="3644" spans="1:4">
      <c r="A3644" s="19"/>
      <c r="B3644" s="20"/>
      <c r="C3644" s="21"/>
      <c r="D3644" s="19"/>
    </row>
    <row r="3645" spans="1:4">
      <c r="A3645" s="19"/>
      <c r="B3645" s="20"/>
      <c r="C3645" s="21"/>
      <c r="D3645" s="19"/>
    </row>
    <row r="3646" spans="1:4">
      <c r="A3646" s="19"/>
      <c r="B3646" s="20"/>
      <c r="C3646" s="21"/>
      <c r="D3646" s="19"/>
    </row>
    <row r="3647" spans="1:4">
      <c r="A3647" s="19"/>
      <c r="B3647" s="20"/>
      <c r="C3647" s="21"/>
      <c r="D3647" s="19"/>
    </row>
    <row r="3648" spans="1:4">
      <c r="A3648" s="19"/>
      <c r="B3648" s="20"/>
      <c r="C3648" s="21"/>
      <c r="D3648" s="19"/>
    </row>
    <row r="3649" spans="1:4">
      <c r="A3649" s="19"/>
      <c r="B3649" s="20"/>
      <c r="C3649" s="21"/>
      <c r="D3649" s="19"/>
    </row>
    <row r="3650" spans="1:4">
      <c r="A3650" s="19"/>
      <c r="B3650" s="20"/>
      <c r="C3650" s="21"/>
      <c r="D3650" s="19"/>
    </row>
    <row r="3651" spans="1:4">
      <c r="A3651" s="19"/>
      <c r="B3651" s="20"/>
      <c r="C3651" s="21"/>
      <c r="D3651" s="19"/>
    </row>
    <row r="3652" spans="1:4">
      <c r="A3652" s="19"/>
      <c r="B3652" s="20"/>
      <c r="C3652" s="21"/>
      <c r="D3652" s="19"/>
    </row>
    <row r="3653" spans="1:4">
      <c r="A3653" s="19"/>
      <c r="B3653" s="20"/>
      <c r="C3653" s="21"/>
      <c r="D3653" s="19"/>
    </row>
    <row r="3654" spans="1:4">
      <c r="A3654" s="19"/>
      <c r="B3654" s="20"/>
      <c r="C3654" s="21"/>
      <c r="D3654" s="19"/>
    </row>
    <row r="3655" spans="1:4">
      <c r="A3655" s="19"/>
      <c r="B3655" s="20"/>
      <c r="C3655" s="21"/>
      <c r="D3655" s="19"/>
    </row>
    <row r="3656" spans="1:4">
      <c r="A3656" s="19"/>
      <c r="B3656" s="20"/>
      <c r="C3656" s="21"/>
      <c r="D3656" s="19"/>
    </row>
    <row r="3657" spans="1:4">
      <c r="A3657" s="19"/>
      <c r="B3657" s="20"/>
      <c r="C3657" s="21"/>
      <c r="D3657" s="19"/>
    </row>
    <row r="3658" spans="1:4">
      <c r="A3658" s="19"/>
      <c r="B3658" s="20"/>
      <c r="C3658" s="21"/>
      <c r="D3658" s="19"/>
    </row>
    <row r="3659" spans="1:4">
      <c r="A3659" s="19"/>
      <c r="B3659" s="20"/>
      <c r="C3659" s="21"/>
      <c r="D3659" s="19"/>
    </row>
    <row r="3660" spans="1:4">
      <c r="A3660" s="19"/>
      <c r="B3660" s="20"/>
      <c r="C3660" s="21"/>
      <c r="D3660" s="19"/>
    </row>
    <row r="3661" spans="1:4">
      <c r="A3661" s="19"/>
      <c r="B3661" s="20"/>
      <c r="C3661" s="21"/>
      <c r="D3661" s="19"/>
    </row>
    <row r="3662" spans="1:4">
      <c r="A3662" s="19"/>
      <c r="B3662" s="20"/>
      <c r="C3662" s="21"/>
      <c r="D3662" s="19"/>
    </row>
    <row r="3663" spans="1:4">
      <c r="A3663" s="19"/>
      <c r="B3663" s="20"/>
      <c r="C3663" s="21"/>
      <c r="D3663" s="19"/>
    </row>
    <row r="3664" spans="1:4">
      <c r="A3664" s="19"/>
      <c r="B3664" s="20"/>
      <c r="C3664" s="21"/>
      <c r="D3664" s="19"/>
    </row>
    <row r="3665" spans="1:4">
      <c r="A3665" s="19"/>
      <c r="B3665" s="20"/>
      <c r="C3665" s="21"/>
      <c r="D3665" s="19"/>
    </row>
    <row r="3666" spans="1:4">
      <c r="A3666" s="19"/>
      <c r="B3666" s="20"/>
      <c r="C3666" s="21"/>
      <c r="D3666" s="19"/>
    </row>
    <row r="3667" spans="1:4">
      <c r="A3667" s="19"/>
      <c r="B3667" s="20"/>
      <c r="C3667" s="21"/>
      <c r="D3667" s="19"/>
    </row>
    <row r="3668" spans="1:4">
      <c r="A3668" s="19"/>
      <c r="B3668" s="20"/>
      <c r="C3668" s="21"/>
      <c r="D3668" s="19"/>
    </row>
    <row r="3669" spans="1:4">
      <c r="A3669" s="19"/>
      <c r="B3669" s="20"/>
      <c r="C3669" s="21"/>
      <c r="D3669" s="19"/>
    </row>
    <row r="3670" spans="1:4">
      <c r="A3670" s="19"/>
      <c r="B3670" s="20"/>
      <c r="C3670" s="21"/>
      <c r="D3670" s="19"/>
    </row>
    <row r="3671" spans="1:4">
      <c r="A3671" s="19"/>
      <c r="B3671" s="20"/>
      <c r="C3671" s="21"/>
      <c r="D3671" s="19"/>
    </row>
    <row r="3672" spans="1:4">
      <c r="A3672" s="19"/>
      <c r="B3672" s="20"/>
      <c r="C3672" s="21"/>
      <c r="D3672" s="19"/>
    </row>
    <row r="3673" spans="1:4">
      <c r="A3673" s="19"/>
      <c r="B3673" s="20"/>
      <c r="C3673" s="21"/>
      <c r="D3673" s="19"/>
    </row>
    <row r="3674" spans="1:4">
      <c r="A3674" s="19"/>
      <c r="B3674" s="20"/>
      <c r="C3674" s="21"/>
      <c r="D3674" s="19"/>
    </row>
    <row r="3675" spans="1:4">
      <c r="A3675" s="19"/>
      <c r="B3675" s="20"/>
      <c r="C3675" s="21"/>
      <c r="D3675" s="19"/>
    </row>
    <row r="3676" spans="1:4">
      <c r="A3676" s="19"/>
      <c r="B3676" s="20"/>
      <c r="C3676" s="21"/>
      <c r="D3676" s="19"/>
    </row>
    <row r="3677" spans="1:4">
      <c r="A3677" s="19"/>
      <c r="B3677" s="20"/>
      <c r="C3677" s="21"/>
      <c r="D3677" s="19"/>
    </row>
    <row r="3678" spans="1:4">
      <c r="A3678" s="19"/>
      <c r="B3678" s="20"/>
      <c r="C3678" s="21"/>
      <c r="D3678" s="19"/>
    </row>
    <row r="3679" spans="1:4">
      <c r="A3679" s="19"/>
      <c r="B3679" s="20"/>
      <c r="C3679" s="21"/>
      <c r="D3679" s="19"/>
    </row>
    <row r="3680" spans="1:4">
      <c r="A3680" s="19"/>
      <c r="B3680" s="20"/>
      <c r="C3680" s="21"/>
      <c r="D3680" s="19"/>
    </row>
    <row r="3681" spans="1:4">
      <c r="A3681" s="19"/>
      <c r="B3681" s="20"/>
      <c r="C3681" s="21"/>
      <c r="D3681" s="19"/>
    </row>
    <row r="3682" spans="1:4">
      <c r="A3682" s="19"/>
      <c r="B3682" s="20"/>
      <c r="C3682" s="21"/>
      <c r="D3682" s="19"/>
    </row>
    <row r="3683" spans="1:4">
      <c r="A3683" s="19"/>
      <c r="B3683" s="20"/>
      <c r="C3683" s="21"/>
      <c r="D3683" s="19"/>
    </row>
    <row r="3684" spans="1:4">
      <c r="A3684" s="19"/>
      <c r="B3684" s="20"/>
      <c r="C3684" s="21"/>
      <c r="D3684" s="19"/>
    </row>
    <row r="3685" spans="1:4">
      <c r="A3685" s="19"/>
      <c r="B3685" s="20"/>
      <c r="C3685" s="21"/>
      <c r="D3685" s="19"/>
    </row>
    <row r="3686" spans="1:4">
      <c r="A3686" s="19"/>
      <c r="B3686" s="20"/>
      <c r="C3686" s="21"/>
      <c r="D3686" s="19"/>
    </row>
    <row r="3687" spans="1:4">
      <c r="A3687" s="19"/>
      <c r="B3687" s="20"/>
      <c r="C3687" s="21"/>
      <c r="D3687" s="19"/>
    </row>
    <row r="3688" spans="1:4">
      <c r="A3688" s="19"/>
      <c r="B3688" s="20"/>
      <c r="C3688" s="21"/>
      <c r="D3688" s="19"/>
    </row>
    <row r="3689" spans="1:4">
      <c r="A3689" s="19"/>
      <c r="B3689" s="20"/>
      <c r="C3689" s="21"/>
      <c r="D3689" s="19"/>
    </row>
    <row r="3690" spans="1:4">
      <c r="A3690" s="19"/>
      <c r="B3690" s="20"/>
      <c r="C3690" s="21"/>
      <c r="D3690" s="19"/>
    </row>
    <row r="3691" spans="1:4">
      <c r="A3691" s="19"/>
      <c r="B3691" s="20"/>
      <c r="C3691" s="21"/>
      <c r="D3691" s="19"/>
    </row>
    <row r="3692" spans="1:4">
      <c r="A3692" s="19"/>
      <c r="B3692" s="20"/>
      <c r="C3692" s="21"/>
      <c r="D3692" s="19"/>
    </row>
    <row r="3693" spans="1:4">
      <c r="A3693" s="19"/>
      <c r="B3693" s="20"/>
      <c r="C3693" s="21"/>
      <c r="D3693" s="19"/>
    </row>
    <row r="3694" spans="1:4">
      <c r="A3694" s="19"/>
      <c r="B3694" s="20"/>
      <c r="C3694" s="21"/>
      <c r="D3694" s="19"/>
    </row>
    <row r="3695" spans="1:4">
      <c r="A3695" s="19"/>
      <c r="B3695" s="20"/>
      <c r="C3695" s="21"/>
      <c r="D3695" s="19"/>
    </row>
    <row r="3696" spans="1:4">
      <c r="A3696" s="19"/>
      <c r="B3696" s="20"/>
      <c r="C3696" s="21"/>
      <c r="D3696" s="19"/>
    </row>
    <row r="3697" spans="1:4">
      <c r="A3697" s="19"/>
      <c r="B3697" s="20"/>
      <c r="C3697" s="21"/>
      <c r="D3697" s="19"/>
    </row>
    <row r="3698" spans="1:4">
      <c r="A3698" s="19"/>
      <c r="B3698" s="20"/>
      <c r="C3698" s="21"/>
      <c r="D3698" s="19"/>
    </row>
    <row r="3699" spans="1:4">
      <c r="A3699" s="19"/>
      <c r="B3699" s="20"/>
      <c r="C3699" s="21"/>
      <c r="D3699" s="19"/>
    </row>
    <row r="3700" spans="1:4">
      <c r="A3700" s="19"/>
      <c r="B3700" s="20"/>
      <c r="C3700" s="21"/>
      <c r="D3700" s="19"/>
    </row>
    <row r="3701" spans="1:4">
      <c r="A3701" s="19"/>
      <c r="B3701" s="20"/>
      <c r="C3701" s="21"/>
      <c r="D3701" s="19"/>
    </row>
    <row r="3702" spans="1:4">
      <c r="A3702" s="19"/>
      <c r="B3702" s="20"/>
      <c r="C3702" s="21"/>
      <c r="D3702" s="19"/>
    </row>
    <row r="3703" spans="1:4">
      <c r="A3703" s="19"/>
      <c r="B3703" s="20"/>
      <c r="C3703" s="21"/>
      <c r="D3703" s="19"/>
    </row>
    <row r="3704" spans="1:4">
      <c r="A3704" s="19"/>
      <c r="B3704" s="20"/>
      <c r="C3704" s="21"/>
      <c r="D3704" s="19"/>
    </row>
    <row r="3705" spans="1:4">
      <c r="A3705" s="19"/>
      <c r="B3705" s="20"/>
      <c r="C3705" s="21"/>
      <c r="D3705" s="19"/>
    </row>
    <row r="3706" spans="1:4">
      <c r="A3706" s="19"/>
      <c r="B3706" s="20"/>
      <c r="C3706" s="21"/>
      <c r="D3706" s="19"/>
    </row>
    <row r="3707" spans="1:4">
      <c r="A3707" s="19"/>
      <c r="B3707" s="20"/>
      <c r="C3707" s="21"/>
      <c r="D3707" s="19"/>
    </row>
    <row r="3708" spans="1:4">
      <c r="A3708" s="19"/>
      <c r="B3708" s="20"/>
      <c r="C3708" s="21"/>
      <c r="D3708" s="19"/>
    </row>
    <row r="3709" spans="1:4">
      <c r="A3709" s="19"/>
      <c r="B3709" s="20"/>
      <c r="C3709" s="21"/>
      <c r="D3709" s="19"/>
    </row>
    <row r="3710" spans="1:4">
      <c r="A3710" s="19"/>
      <c r="B3710" s="20"/>
      <c r="C3710" s="21"/>
      <c r="D3710" s="19"/>
    </row>
    <row r="3711" spans="1:4">
      <c r="A3711" s="19"/>
      <c r="B3711" s="20"/>
      <c r="C3711" s="21"/>
      <c r="D3711" s="19"/>
    </row>
    <row r="3712" spans="1:4">
      <c r="A3712" s="19"/>
      <c r="B3712" s="20"/>
      <c r="C3712" s="21"/>
      <c r="D3712" s="19"/>
    </row>
    <row r="3713" spans="1:4">
      <c r="A3713" s="19"/>
      <c r="B3713" s="20"/>
      <c r="C3713" s="21"/>
      <c r="D3713" s="19"/>
    </row>
    <row r="3714" spans="1:4">
      <c r="A3714" s="19"/>
      <c r="B3714" s="20"/>
      <c r="C3714" s="21"/>
      <c r="D3714" s="19"/>
    </row>
    <row r="3715" spans="1:4">
      <c r="A3715" s="19"/>
      <c r="B3715" s="20"/>
      <c r="C3715" s="21"/>
      <c r="D3715" s="19"/>
    </row>
    <row r="3716" spans="1:4">
      <c r="A3716" s="19"/>
      <c r="B3716" s="20"/>
      <c r="C3716" s="21"/>
      <c r="D3716" s="19"/>
    </row>
    <row r="3717" spans="1:4">
      <c r="A3717" s="19"/>
      <c r="B3717" s="20"/>
      <c r="C3717" s="21"/>
      <c r="D3717" s="19"/>
    </row>
    <row r="3718" spans="1:4">
      <c r="A3718" s="19"/>
      <c r="B3718" s="20"/>
      <c r="C3718" s="21"/>
      <c r="D3718" s="19"/>
    </row>
    <row r="3719" spans="1:4">
      <c r="A3719" s="19"/>
      <c r="B3719" s="20"/>
      <c r="C3719" s="21"/>
      <c r="D3719" s="19"/>
    </row>
    <row r="3720" spans="1:4">
      <c r="A3720" s="19"/>
      <c r="B3720" s="20"/>
      <c r="C3720" s="21"/>
      <c r="D3720" s="19"/>
    </row>
    <row r="3721" spans="1:4">
      <c r="A3721" s="19"/>
      <c r="B3721" s="20"/>
      <c r="C3721" s="21"/>
      <c r="D3721" s="19"/>
    </row>
    <row r="3722" spans="1:4">
      <c r="A3722" s="19"/>
      <c r="B3722" s="20"/>
      <c r="C3722" s="21"/>
      <c r="D3722" s="19"/>
    </row>
    <row r="3723" spans="1:4">
      <c r="A3723" s="19"/>
      <c r="B3723" s="20"/>
      <c r="C3723" s="21"/>
      <c r="D3723" s="19"/>
    </row>
    <row r="3724" spans="1:4">
      <c r="A3724" s="19"/>
      <c r="B3724" s="20"/>
      <c r="C3724" s="21"/>
      <c r="D3724" s="19"/>
    </row>
    <row r="3725" spans="1:4">
      <c r="A3725" s="19"/>
      <c r="B3725" s="20"/>
      <c r="C3725" s="21"/>
      <c r="D3725" s="19"/>
    </row>
    <row r="3726" spans="1:4">
      <c r="A3726" s="19"/>
      <c r="B3726" s="20"/>
      <c r="C3726" s="21"/>
      <c r="D3726" s="19"/>
    </row>
    <row r="3727" spans="1:4">
      <c r="A3727" s="19"/>
      <c r="B3727" s="20"/>
      <c r="C3727" s="21"/>
      <c r="D3727" s="19"/>
    </row>
    <row r="3728" spans="1:4">
      <c r="A3728" s="19"/>
      <c r="B3728" s="20"/>
      <c r="C3728" s="21"/>
      <c r="D3728" s="19"/>
    </row>
    <row r="3729" spans="1:4">
      <c r="A3729" s="19"/>
      <c r="B3729" s="20"/>
      <c r="C3729" s="21"/>
      <c r="D3729" s="19"/>
    </row>
    <row r="3730" spans="1:4">
      <c r="A3730" s="19"/>
      <c r="B3730" s="20"/>
      <c r="C3730" s="21"/>
      <c r="D3730" s="19"/>
    </row>
    <row r="3731" spans="1:4">
      <c r="A3731" s="19"/>
      <c r="B3731" s="20"/>
      <c r="C3731" s="21"/>
      <c r="D3731" s="19"/>
    </row>
    <row r="3732" spans="1:4">
      <c r="A3732" s="19"/>
      <c r="B3732" s="20"/>
      <c r="C3732" s="21"/>
      <c r="D3732" s="19"/>
    </row>
    <row r="3733" spans="1:4">
      <c r="A3733" s="19"/>
      <c r="B3733" s="20"/>
      <c r="C3733" s="21"/>
      <c r="D3733" s="19"/>
    </row>
    <row r="3734" spans="1:4">
      <c r="A3734" s="19"/>
      <c r="B3734" s="20"/>
      <c r="C3734" s="21"/>
      <c r="D3734" s="19"/>
    </row>
    <row r="3735" spans="1:4">
      <c r="A3735" s="19"/>
      <c r="B3735" s="20"/>
      <c r="C3735" s="21"/>
      <c r="D3735" s="19"/>
    </row>
    <row r="3736" spans="1:4">
      <c r="A3736" s="19"/>
      <c r="B3736" s="20"/>
      <c r="C3736" s="21"/>
      <c r="D3736" s="19"/>
    </row>
    <row r="3737" spans="1:4">
      <c r="A3737" s="19"/>
      <c r="B3737" s="20"/>
      <c r="C3737" s="21"/>
      <c r="D3737" s="19"/>
    </row>
    <row r="3738" spans="1:4">
      <c r="A3738" s="19"/>
      <c r="B3738" s="20"/>
      <c r="C3738" s="21"/>
      <c r="D3738" s="19"/>
    </row>
    <row r="3739" spans="1:4">
      <c r="A3739" s="19"/>
      <c r="B3739" s="20"/>
      <c r="C3739" s="21"/>
      <c r="D3739" s="19"/>
    </row>
    <row r="3740" spans="1:4">
      <c r="A3740" s="19"/>
      <c r="B3740" s="20"/>
      <c r="C3740" s="21"/>
      <c r="D3740" s="19"/>
    </row>
    <row r="3741" spans="1:4">
      <c r="A3741" s="19"/>
      <c r="B3741" s="20"/>
      <c r="C3741" s="21"/>
      <c r="D3741" s="19"/>
    </row>
    <row r="3742" spans="1:4">
      <c r="A3742" s="19"/>
      <c r="B3742" s="20"/>
      <c r="C3742" s="21"/>
      <c r="D3742" s="19"/>
    </row>
    <row r="3743" spans="1:4">
      <c r="A3743" s="19"/>
      <c r="B3743" s="20"/>
      <c r="C3743" s="21"/>
      <c r="D3743" s="19"/>
    </row>
    <row r="3744" spans="1:4">
      <c r="A3744" s="19"/>
      <c r="B3744" s="20"/>
      <c r="C3744" s="21"/>
      <c r="D3744" s="19"/>
    </row>
    <row r="3745" spans="1:4">
      <c r="A3745" s="19"/>
      <c r="B3745" s="20"/>
      <c r="C3745" s="21"/>
      <c r="D3745" s="19"/>
    </row>
    <row r="3746" spans="1:4">
      <c r="A3746" s="19"/>
      <c r="B3746" s="20"/>
      <c r="C3746" s="21"/>
      <c r="D3746" s="19"/>
    </row>
    <row r="3747" spans="1:4">
      <c r="A3747" s="19"/>
      <c r="B3747" s="20"/>
      <c r="C3747" s="21"/>
      <c r="D3747" s="19"/>
    </row>
    <row r="3748" spans="1:4">
      <c r="A3748" s="19"/>
      <c r="B3748" s="20"/>
      <c r="C3748" s="21"/>
      <c r="D3748" s="19"/>
    </row>
    <row r="3749" spans="1:4">
      <c r="A3749" s="19"/>
      <c r="B3749" s="20"/>
      <c r="C3749" s="21"/>
      <c r="D3749" s="19"/>
    </row>
    <row r="3750" spans="1:4">
      <c r="A3750" s="19"/>
      <c r="B3750" s="20"/>
      <c r="C3750" s="21"/>
      <c r="D3750" s="19"/>
    </row>
    <row r="3751" spans="1:4">
      <c r="A3751" s="19"/>
      <c r="B3751" s="20"/>
      <c r="C3751" s="21"/>
      <c r="D3751" s="19"/>
    </row>
    <row r="3752" spans="1:4">
      <c r="A3752" s="19"/>
      <c r="B3752" s="20"/>
      <c r="C3752" s="21"/>
      <c r="D3752" s="19"/>
    </row>
    <row r="3753" spans="1:4">
      <c r="A3753" s="19"/>
      <c r="B3753" s="20"/>
      <c r="C3753" s="21"/>
      <c r="D3753" s="19"/>
    </row>
    <row r="3754" spans="1:4">
      <c r="A3754" s="19"/>
      <c r="B3754" s="20"/>
      <c r="C3754" s="21"/>
      <c r="D3754" s="19"/>
    </row>
    <row r="3755" spans="1:4">
      <c r="A3755" s="19"/>
      <c r="B3755" s="20"/>
      <c r="C3755" s="21"/>
      <c r="D3755" s="19"/>
    </row>
    <row r="3756" spans="1:4">
      <c r="A3756" s="19"/>
      <c r="B3756" s="20"/>
      <c r="C3756" s="21"/>
      <c r="D3756" s="19"/>
    </row>
    <row r="3757" spans="1:4">
      <c r="A3757" s="19"/>
      <c r="B3757" s="20"/>
      <c r="C3757" s="21"/>
      <c r="D3757" s="19"/>
    </row>
    <row r="3758" spans="1:4">
      <c r="A3758" s="19"/>
      <c r="B3758" s="20"/>
      <c r="C3758" s="21"/>
      <c r="D3758" s="19"/>
    </row>
    <row r="3759" spans="1:4">
      <c r="A3759" s="19"/>
      <c r="B3759" s="20"/>
      <c r="C3759" s="21"/>
      <c r="D3759" s="19"/>
    </row>
    <row r="3760" spans="1:4">
      <c r="A3760" s="19"/>
      <c r="B3760" s="20"/>
      <c r="C3760" s="21"/>
      <c r="D3760" s="19"/>
    </row>
    <row r="3761" spans="1:4">
      <c r="A3761" s="19"/>
      <c r="B3761" s="20"/>
      <c r="C3761" s="21"/>
      <c r="D3761" s="19"/>
    </row>
    <row r="3762" spans="1:4">
      <c r="A3762" s="19"/>
      <c r="B3762" s="20"/>
      <c r="C3762" s="21"/>
      <c r="D3762" s="19"/>
    </row>
    <row r="3763" spans="1:4">
      <c r="A3763" s="19"/>
      <c r="B3763" s="20"/>
      <c r="C3763" s="21"/>
      <c r="D3763" s="19"/>
    </row>
    <row r="3764" spans="1:4">
      <c r="A3764" s="19"/>
      <c r="B3764" s="20"/>
      <c r="C3764" s="21"/>
      <c r="D3764" s="19"/>
    </row>
    <row r="3765" spans="1:4">
      <c r="A3765" s="19"/>
      <c r="B3765" s="20"/>
      <c r="C3765" s="21"/>
      <c r="D3765" s="19"/>
    </row>
    <row r="3766" spans="1:4">
      <c r="A3766" s="19"/>
      <c r="B3766" s="20"/>
      <c r="C3766" s="21"/>
      <c r="D3766" s="19"/>
    </row>
    <row r="3767" spans="1:4">
      <c r="A3767" s="19"/>
      <c r="B3767" s="20"/>
      <c r="C3767" s="21"/>
      <c r="D3767" s="19"/>
    </row>
    <row r="3768" spans="1:4">
      <c r="A3768" s="19"/>
      <c r="B3768" s="20"/>
      <c r="C3768" s="21"/>
      <c r="D3768" s="19"/>
    </row>
    <row r="3769" spans="1:4">
      <c r="A3769" s="19"/>
      <c r="B3769" s="20"/>
      <c r="C3769" s="21"/>
      <c r="D3769" s="19"/>
    </row>
    <row r="3770" spans="1:4">
      <c r="A3770" s="19"/>
      <c r="B3770" s="20"/>
      <c r="C3770" s="21"/>
      <c r="D3770" s="19"/>
    </row>
    <row r="3771" spans="1:4">
      <c r="A3771" s="19"/>
      <c r="B3771" s="20"/>
      <c r="C3771" s="21"/>
      <c r="D3771" s="19"/>
    </row>
    <row r="3772" spans="1:4">
      <c r="A3772" s="19"/>
      <c r="B3772" s="20"/>
      <c r="C3772" s="21"/>
      <c r="D3772" s="19"/>
    </row>
    <row r="3773" spans="1:4">
      <c r="A3773" s="19"/>
      <c r="B3773" s="20"/>
      <c r="C3773" s="21"/>
      <c r="D3773" s="19"/>
    </row>
    <row r="3774" spans="1:4">
      <c r="A3774" s="19"/>
      <c r="B3774" s="20"/>
      <c r="C3774" s="21"/>
      <c r="D3774" s="19"/>
    </row>
    <row r="3775" spans="1:4">
      <c r="A3775" s="19"/>
      <c r="B3775" s="20"/>
      <c r="C3775" s="21"/>
      <c r="D3775" s="19"/>
    </row>
    <row r="3776" spans="1:4">
      <c r="A3776" s="19"/>
      <c r="B3776" s="20"/>
      <c r="C3776" s="21"/>
      <c r="D3776" s="19"/>
    </row>
    <row r="3777" spans="1:4">
      <c r="A3777" s="19"/>
      <c r="B3777" s="20"/>
      <c r="C3777" s="21"/>
      <c r="D3777" s="19"/>
    </row>
    <row r="3778" spans="1:4">
      <c r="A3778" s="19"/>
      <c r="B3778" s="20"/>
      <c r="C3778" s="21"/>
      <c r="D3778" s="19"/>
    </row>
    <row r="3779" spans="1:4">
      <c r="A3779" s="19"/>
      <c r="B3779" s="20"/>
      <c r="C3779" s="21"/>
      <c r="D3779" s="19"/>
    </row>
    <row r="3780" spans="1:4">
      <c r="A3780" s="19"/>
      <c r="B3780" s="20"/>
      <c r="C3780" s="21"/>
      <c r="D3780" s="19"/>
    </row>
    <row r="3781" spans="1:4">
      <c r="A3781" s="19"/>
      <c r="B3781" s="20"/>
      <c r="C3781" s="21"/>
      <c r="D3781" s="19"/>
    </row>
    <row r="3782" spans="1:4">
      <c r="A3782" s="19"/>
      <c r="B3782" s="20"/>
      <c r="C3782" s="21"/>
      <c r="D3782" s="19"/>
    </row>
    <row r="3783" spans="1:4">
      <c r="A3783" s="19"/>
      <c r="B3783" s="20"/>
      <c r="C3783" s="21"/>
      <c r="D3783" s="19"/>
    </row>
    <row r="3784" spans="1:4">
      <c r="A3784" s="19"/>
      <c r="B3784" s="20"/>
      <c r="C3784" s="21"/>
      <c r="D3784" s="19"/>
    </row>
    <row r="3785" spans="1:4">
      <c r="A3785" s="19"/>
      <c r="B3785" s="20"/>
      <c r="C3785" s="21"/>
      <c r="D3785" s="19"/>
    </row>
    <row r="3786" spans="1:4">
      <c r="A3786" s="19"/>
      <c r="B3786" s="20"/>
      <c r="C3786" s="21"/>
      <c r="D3786" s="19"/>
    </row>
    <row r="3787" spans="1:4">
      <c r="A3787" s="19"/>
      <c r="B3787" s="20"/>
      <c r="C3787" s="21"/>
      <c r="D3787" s="19"/>
    </row>
    <row r="3788" spans="1:4">
      <c r="A3788" s="19"/>
      <c r="B3788" s="20"/>
      <c r="C3788" s="21"/>
      <c r="D3788" s="19"/>
    </row>
    <row r="3789" spans="1:4">
      <c r="A3789" s="19"/>
      <c r="B3789" s="20"/>
      <c r="C3789" s="21"/>
      <c r="D3789" s="19"/>
    </row>
    <row r="3790" spans="1:4">
      <c r="A3790" s="19"/>
      <c r="B3790" s="20"/>
      <c r="C3790" s="21"/>
      <c r="D3790" s="19"/>
    </row>
    <row r="3791" spans="1:4">
      <c r="A3791" s="19"/>
      <c r="B3791" s="20"/>
      <c r="C3791" s="21"/>
      <c r="D3791" s="19"/>
    </row>
    <row r="3792" spans="1:4">
      <c r="A3792" s="19"/>
      <c r="B3792" s="20"/>
      <c r="C3792" s="21"/>
      <c r="D3792" s="19"/>
    </row>
    <row r="3793" spans="1:4">
      <c r="A3793" s="19"/>
      <c r="B3793" s="20"/>
      <c r="C3793" s="21"/>
      <c r="D3793" s="19"/>
    </row>
    <row r="3794" spans="1:4">
      <c r="A3794" s="19"/>
      <c r="B3794" s="20"/>
      <c r="C3794" s="21"/>
      <c r="D3794" s="19"/>
    </row>
    <row r="3795" spans="1:4">
      <c r="A3795" s="19"/>
      <c r="B3795" s="20"/>
      <c r="C3795" s="21"/>
      <c r="D3795" s="19"/>
    </row>
    <row r="3796" spans="1:4">
      <c r="A3796" s="19"/>
      <c r="B3796" s="20"/>
      <c r="C3796" s="21"/>
      <c r="D3796" s="19"/>
    </row>
    <row r="3797" spans="1:4">
      <c r="A3797" s="19"/>
      <c r="B3797" s="20"/>
      <c r="C3797" s="21"/>
      <c r="D3797" s="19"/>
    </row>
    <row r="3798" spans="1:4">
      <c r="A3798" s="19"/>
      <c r="B3798" s="20"/>
      <c r="C3798" s="21"/>
      <c r="D3798" s="19"/>
    </row>
    <row r="3799" spans="1:4">
      <c r="A3799" s="19"/>
      <c r="B3799" s="20"/>
      <c r="C3799" s="21"/>
      <c r="D3799" s="19"/>
    </row>
    <row r="3800" spans="1:4">
      <c r="A3800" s="19"/>
      <c r="B3800" s="20"/>
      <c r="C3800" s="21"/>
      <c r="D3800" s="19"/>
    </row>
    <row r="3801" spans="1:4">
      <c r="A3801" s="19"/>
      <c r="B3801" s="20"/>
      <c r="C3801" s="21"/>
      <c r="D3801" s="19"/>
    </row>
    <row r="3802" spans="1:4">
      <c r="A3802" s="19"/>
      <c r="B3802" s="20"/>
      <c r="C3802" s="21"/>
      <c r="D3802" s="19"/>
    </row>
    <row r="3803" spans="1:4">
      <c r="A3803" s="19"/>
      <c r="B3803" s="20"/>
      <c r="C3803" s="21"/>
      <c r="D3803" s="19"/>
    </row>
    <row r="3804" spans="1:4">
      <c r="A3804" s="19"/>
      <c r="B3804" s="20"/>
      <c r="C3804" s="21"/>
      <c r="D3804" s="19"/>
    </row>
    <row r="3805" spans="1:4">
      <c r="A3805" s="19"/>
      <c r="B3805" s="20"/>
      <c r="C3805" s="21"/>
      <c r="D3805" s="19"/>
    </row>
    <row r="3806" spans="1:4">
      <c r="A3806" s="19"/>
      <c r="B3806" s="20"/>
      <c r="C3806" s="21"/>
      <c r="D3806" s="19"/>
    </row>
    <row r="3807" spans="1:4">
      <c r="A3807" s="19"/>
      <c r="B3807" s="20"/>
      <c r="C3807" s="21"/>
      <c r="D3807" s="19"/>
    </row>
    <row r="3808" spans="1:4">
      <c r="A3808" s="19"/>
      <c r="B3808" s="20"/>
      <c r="C3808" s="21"/>
      <c r="D3808" s="19"/>
    </row>
    <row r="3809" spans="1:4">
      <c r="A3809" s="19"/>
      <c r="B3809" s="20"/>
      <c r="C3809" s="21"/>
      <c r="D3809" s="19"/>
    </row>
    <row r="3810" spans="1:4">
      <c r="A3810" s="19"/>
      <c r="B3810" s="20"/>
      <c r="C3810" s="21"/>
      <c r="D3810" s="19"/>
    </row>
    <row r="3811" spans="1:4">
      <c r="A3811" s="19"/>
      <c r="B3811" s="20"/>
      <c r="C3811" s="21"/>
      <c r="D3811" s="19"/>
    </row>
    <row r="3812" spans="1:4">
      <c r="A3812" s="19"/>
      <c r="B3812" s="20"/>
      <c r="C3812" s="21"/>
      <c r="D3812" s="19"/>
    </row>
    <row r="3813" spans="1:4">
      <c r="A3813" s="19"/>
      <c r="B3813" s="20"/>
      <c r="C3813" s="21"/>
      <c r="D3813" s="19"/>
    </row>
    <row r="3814" spans="1:4">
      <c r="A3814" s="19"/>
      <c r="B3814" s="20"/>
      <c r="C3814" s="21"/>
      <c r="D3814" s="19"/>
    </row>
    <row r="3815" spans="1:4">
      <c r="A3815" s="19"/>
      <c r="B3815" s="20"/>
      <c r="C3815" s="21"/>
      <c r="D3815" s="19"/>
    </row>
    <row r="3816" spans="1:4">
      <c r="A3816" s="19"/>
      <c r="B3816" s="20"/>
      <c r="C3816" s="21"/>
      <c r="D3816" s="19"/>
    </row>
    <row r="3817" spans="1:4">
      <c r="A3817" s="19"/>
      <c r="B3817" s="20"/>
      <c r="C3817" s="21"/>
      <c r="D3817" s="19"/>
    </row>
    <row r="3818" spans="1:4">
      <c r="A3818" s="19"/>
      <c r="B3818" s="20"/>
      <c r="C3818" s="21"/>
      <c r="D3818" s="19"/>
    </row>
    <row r="3819" spans="1:4">
      <c r="A3819" s="19"/>
      <c r="B3819" s="20"/>
      <c r="C3819" s="21"/>
      <c r="D3819" s="19"/>
    </row>
    <row r="3820" spans="1:4">
      <c r="A3820" s="19"/>
      <c r="B3820" s="20"/>
      <c r="C3820" s="21"/>
      <c r="D3820" s="19"/>
    </row>
    <row r="3821" spans="1:4">
      <c r="A3821" s="19"/>
      <c r="B3821" s="20"/>
      <c r="C3821" s="21"/>
      <c r="D3821" s="19"/>
    </row>
    <row r="3822" spans="1:4">
      <c r="A3822" s="19"/>
      <c r="B3822" s="20"/>
      <c r="C3822" s="21"/>
      <c r="D3822" s="19"/>
    </row>
    <row r="3823" spans="1:4">
      <c r="A3823" s="19"/>
      <c r="B3823" s="20"/>
      <c r="C3823" s="21"/>
      <c r="D3823" s="19"/>
    </row>
    <row r="3824" spans="1:4">
      <c r="A3824" s="19"/>
      <c r="B3824" s="20"/>
      <c r="C3824" s="21"/>
      <c r="D3824" s="19"/>
    </row>
    <row r="3825" spans="1:4">
      <c r="A3825" s="19"/>
      <c r="B3825" s="20"/>
      <c r="C3825" s="21"/>
      <c r="D3825" s="19"/>
    </row>
    <row r="3826" spans="1:4">
      <c r="A3826" s="19"/>
      <c r="B3826" s="20"/>
      <c r="C3826" s="21"/>
      <c r="D3826" s="19"/>
    </row>
    <row r="3827" spans="1:4">
      <c r="A3827" s="19"/>
      <c r="B3827" s="20"/>
      <c r="C3827" s="21"/>
      <c r="D3827" s="19"/>
    </row>
    <row r="3828" spans="1:4">
      <c r="A3828" s="19"/>
      <c r="B3828" s="20"/>
      <c r="C3828" s="21"/>
      <c r="D3828" s="19"/>
    </row>
    <row r="3829" spans="1:4">
      <c r="A3829" s="19"/>
      <c r="B3829" s="20"/>
      <c r="C3829" s="21"/>
      <c r="D3829" s="19"/>
    </row>
    <row r="3830" spans="1:4">
      <c r="A3830" s="19"/>
      <c r="B3830" s="20"/>
      <c r="C3830" s="21"/>
      <c r="D3830" s="19"/>
    </row>
    <row r="3831" spans="1:4">
      <c r="A3831" s="19"/>
      <c r="B3831" s="20"/>
      <c r="C3831" s="21"/>
      <c r="D3831" s="19"/>
    </row>
    <row r="3832" spans="1:4">
      <c r="A3832" s="19"/>
      <c r="B3832" s="20"/>
      <c r="C3832" s="21"/>
      <c r="D3832" s="19"/>
    </row>
    <row r="3833" spans="1:4">
      <c r="A3833" s="19"/>
      <c r="B3833" s="20"/>
      <c r="C3833" s="21"/>
      <c r="D3833" s="19"/>
    </row>
    <row r="3834" spans="1:4">
      <c r="A3834" s="19"/>
      <c r="B3834" s="20"/>
      <c r="C3834" s="21"/>
      <c r="D3834" s="19"/>
    </row>
    <row r="3835" spans="1:4">
      <c r="A3835" s="19"/>
      <c r="B3835" s="20"/>
      <c r="C3835" s="21"/>
      <c r="D3835" s="19"/>
    </row>
    <row r="3836" spans="1:4">
      <c r="A3836" s="19"/>
      <c r="B3836" s="20"/>
      <c r="C3836" s="21"/>
      <c r="D3836" s="19"/>
    </row>
    <row r="3837" spans="1:4">
      <c r="A3837" s="19"/>
      <c r="B3837" s="20"/>
      <c r="C3837" s="21"/>
      <c r="D3837" s="19"/>
    </row>
    <row r="3838" spans="1:4">
      <c r="A3838" s="19"/>
      <c r="B3838" s="20"/>
      <c r="C3838" s="21"/>
      <c r="D3838" s="19"/>
    </row>
    <row r="3839" spans="1:4">
      <c r="A3839" s="19"/>
      <c r="B3839" s="20"/>
      <c r="C3839" s="21"/>
      <c r="D3839" s="19"/>
    </row>
    <row r="3840" spans="1:4">
      <c r="A3840" s="19"/>
      <c r="B3840" s="20"/>
      <c r="C3840" s="21"/>
      <c r="D3840" s="19"/>
    </row>
    <row r="3841" spans="1:4">
      <c r="A3841" s="19"/>
      <c r="B3841" s="20"/>
      <c r="C3841" s="21"/>
      <c r="D3841" s="19"/>
    </row>
    <row r="3842" spans="1:4">
      <c r="A3842" s="19"/>
      <c r="B3842" s="20"/>
      <c r="C3842" s="21"/>
      <c r="D3842" s="19"/>
    </row>
    <row r="3843" spans="1:4">
      <c r="A3843" s="19"/>
      <c r="B3843" s="20"/>
      <c r="C3843" s="21"/>
      <c r="D3843" s="19"/>
    </row>
    <row r="3844" spans="1:4">
      <c r="A3844" s="19"/>
      <c r="B3844" s="20"/>
      <c r="C3844" s="21"/>
      <c r="D3844" s="19"/>
    </row>
    <row r="3845" spans="1:4">
      <c r="A3845" s="19"/>
      <c r="B3845" s="20"/>
      <c r="C3845" s="21"/>
      <c r="D3845" s="19"/>
    </row>
    <row r="3846" spans="1:4">
      <c r="A3846" s="19"/>
      <c r="B3846" s="20"/>
      <c r="C3846" s="21"/>
      <c r="D3846" s="19"/>
    </row>
    <row r="3847" spans="1:4">
      <c r="A3847" s="19"/>
      <c r="B3847" s="20"/>
      <c r="C3847" s="21"/>
      <c r="D3847" s="19"/>
    </row>
    <row r="3848" spans="1:4">
      <c r="A3848" s="19"/>
      <c r="B3848" s="20"/>
      <c r="C3848" s="21"/>
      <c r="D3848" s="19"/>
    </row>
    <row r="3849" spans="1:4">
      <c r="A3849" s="19"/>
      <c r="B3849" s="20"/>
      <c r="C3849" s="21"/>
      <c r="D3849" s="19"/>
    </row>
    <row r="3850" spans="1:4">
      <c r="A3850" s="19"/>
      <c r="B3850" s="20"/>
      <c r="C3850" s="21"/>
      <c r="D3850" s="19"/>
    </row>
    <row r="3851" spans="1:4">
      <c r="A3851" s="19"/>
      <c r="B3851" s="20"/>
      <c r="C3851" s="21"/>
      <c r="D3851" s="19"/>
    </row>
    <row r="3852" spans="1:4">
      <c r="A3852" s="19"/>
      <c r="B3852" s="20"/>
      <c r="C3852" s="21"/>
      <c r="D3852" s="19"/>
    </row>
    <row r="3853" spans="1:4">
      <c r="A3853" s="19"/>
      <c r="B3853" s="20"/>
      <c r="C3853" s="21"/>
      <c r="D3853" s="19"/>
    </row>
    <row r="3854" spans="1:4">
      <c r="A3854" s="19"/>
      <c r="B3854" s="20"/>
      <c r="C3854" s="21"/>
      <c r="D3854" s="19"/>
    </row>
    <row r="3855" spans="1:4">
      <c r="A3855" s="19"/>
      <c r="B3855" s="20"/>
      <c r="C3855" s="21"/>
      <c r="D3855" s="19"/>
    </row>
    <row r="3856" spans="1:4">
      <c r="A3856" s="19"/>
      <c r="B3856" s="20"/>
      <c r="C3856" s="21"/>
      <c r="D3856" s="19"/>
    </row>
    <row r="3857" spans="1:4">
      <c r="A3857" s="19"/>
      <c r="B3857" s="20"/>
      <c r="C3857" s="21"/>
      <c r="D3857" s="19"/>
    </row>
    <row r="3858" spans="1:4">
      <c r="A3858" s="19"/>
      <c r="B3858" s="20"/>
      <c r="C3858" s="21"/>
      <c r="D3858" s="19"/>
    </row>
    <row r="3859" spans="1:4">
      <c r="A3859" s="19"/>
      <c r="B3859" s="20"/>
      <c r="C3859" s="21"/>
      <c r="D3859" s="19"/>
    </row>
    <row r="3860" spans="1:4">
      <c r="A3860" s="19"/>
      <c r="B3860" s="20"/>
      <c r="C3860" s="21"/>
      <c r="D3860" s="19"/>
    </row>
    <row r="3861" spans="1:4">
      <c r="A3861" s="19"/>
      <c r="B3861" s="20"/>
      <c r="C3861" s="21"/>
      <c r="D3861" s="19"/>
    </row>
    <row r="3862" spans="1:4">
      <c r="A3862" s="19"/>
      <c r="B3862" s="20"/>
      <c r="C3862" s="21"/>
      <c r="D3862" s="19"/>
    </row>
    <row r="3863" spans="1:4">
      <c r="A3863" s="19"/>
      <c r="B3863" s="20"/>
      <c r="C3863" s="21"/>
      <c r="D3863" s="19"/>
    </row>
    <row r="3864" spans="1:4">
      <c r="A3864" s="19"/>
      <c r="B3864" s="20"/>
      <c r="C3864" s="21"/>
      <c r="D3864" s="19"/>
    </row>
    <row r="3865" spans="1:4">
      <c r="A3865" s="19"/>
      <c r="B3865" s="20"/>
      <c r="C3865" s="21"/>
      <c r="D3865" s="19"/>
    </row>
    <row r="3866" spans="1:4">
      <c r="A3866" s="19"/>
      <c r="B3866" s="20"/>
      <c r="C3866" s="21"/>
      <c r="D3866" s="19"/>
    </row>
    <row r="3867" spans="1:4">
      <c r="A3867" s="19"/>
      <c r="B3867" s="20"/>
      <c r="C3867" s="21"/>
      <c r="D3867" s="19"/>
    </row>
    <row r="3868" spans="1:4">
      <c r="A3868" s="19"/>
      <c r="B3868" s="20"/>
      <c r="C3868" s="21"/>
      <c r="D3868" s="19"/>
    </row>
    <row r="3869" spans="1:4">
      <c r="A3869" s="19"/>
      <c r="B3869" s="20"/>
      <c r="C3869" s="21"/>
      <c r="D3869" s="19"/>
    </row>
    <row r="3870" spans="1:4">
      <c r="A3870" s="19"/>
      <c r="B3870" s="20"/>
      <c r="C3870" s="21"/>
      <c r="D3870" s="19"/>
    </row>
    <row r="3871" spans="1:4">
      <c r="A3871" s="19"/>
      <c r="B3871" s="20"/>
      <c r="C3871" s="21"/>
      <c r="D3871" s="19"/>
    </row>
    <row r="3872" spans="1:4">
      <c r="A3872" s="19"/>
      <c r="B3872" s="20"/>
      <c r="C3872" s="21"/>
      <c r="D3872" s="19"/>
    </row>
    <row r="3873" spans="1:4">
      <c r="A3873" s="19"/>
      <c r="B3873" s="20"/>
      <c r="C3873" s="21"/>
      <c r="D3873" s="19"/>
    </row>
    <row r="3874" spans="1:4">
      <c r="A3874" s="19"/>
      <c r="B3874" s="20"/>
      <c r="C3874" s="21"/>
      <c r="D3874" s="19"/>
    </row>
    <row r="3875" spans="1:4">
      <c r="A3875" s="19"/>
      <c r="B3875" s="20"/>
      <c r="C3875" s="21"/>
      <c r="D3875" s="19"/>
    </row>
    <row r="3876" spans="1:4">
      <c r="A3876" s="19"/>
      <c r="B3876" s="20"/>
      <c r="C3876" s="21"/>
      <c r="D3876" s="19"/>
    </row>
    <row r="3877" spans="1:4">
      <c r="A3877" s="19"/>
      <c r="B3877" s="20"/>
      <c r="C3877" s="21"/>
      <c r="D3877" s="19"/>
    </row>
    <row r="3878" spans="1:4">
      <c r="A3878" s="19"/>
      <c r="B3878" s="20"/>
      <c r="C3878" s="21"/>
      <c r="D3878" s="19"/>
    </row>
    <row r="3879" spans="1:4">
      <c r="A3879" s="19"/>
      <c r="B3879" s="20"/>
      <c r="C3879" s="21"/>
      <c r="D3879" s="19"/>
    </row>
    <row r="3880" spans="1:4">
      <c r="A3880" s="19"/>
      <c r="B3880" s="20"/>
      <c r="C3880" s="21"/>
      <c r="D3880" s="19"/>
    </row>
    <row r="3881" spans="1:4">
      <c r="A3881" s="19"/>
      <c r="B3881" s="20"/>
      <c r="C3881" s="21"/>
      <c r="D3881" s="19"/>
    </row>
    <row r="3882" spans="1:4">
      <c r="A3882" s="19"/>
      <c r="B3882" s="20"/>
      <c r="C3882" s="21"/>
      <c r="D3882" s="19"/>
    </row>
    <row r="3883" spans="1:4">
      <c r="A3883" s="19"/>
      <c r="B3883" s="20"/>
      <c r="C3883" s="21"/>
      <c r="D3883" s="19"/>
    </row>
    <row r="3884" spans="1:4">
      <c r="A3884" s="19"/>
      <c r="B3884" s="20"/>
      <c r="C3884" s="21"/>
      <c r="D3884" s="19"/>
    </row>
    <row r="3885" spans="1:4">
      <c r="A3885" s="19"/>
      <c r="B3885" s="20"/>
      <c r="C3885" s="21"/>
      <c r="D3885" s="19"/>
    </row>
    <row r="3886" spans="1:4">
      <c r="A3886" s="19"/>
      <c r="B3886" s="20"/>
      <c r="C3886" s="21"/>
      <c r="D3886" s="19"/>
    </row>
    <row r="3887" spans="1:4">
      <c r="A3887" s="19"/>
      <c r="B3887" s="20"/>
      <c r="C3887" s="21"/>
      <c r="D3887" s="19"/>
    </row>
    <row r="3888" spans="1:4">
      <c r="A3888" s="19"/>
      <c r="B3888" s="20"/>
      <c r="C3888" s="21"/>
      <c r="D3888" s="19"/>
    </row>
    <row r="3889" spans="1:4">
      <c r="A3889" s="19"/>
      <c r="B3889" s="20"/>
      <c r="C3889" s="21"/>
      <c r="D3889" s="19"/>
    </row>
    <row r="3890" spans="1:4">
      <c r="A3890" s="19"/>
      <c r="B3890" s="20"/>
      <c r="C3890" s="21"/>
      <c r="D3890" s="19"/>
    </row>
    <row r="3891" spans="1:4">
      <c r="A3891" s="19"/>
      <c r="B3891" s="20"/>
      <c r="C3891" s="21"/>
      <c r="D3891" s="19"/>
    </row>
    <row r="3892" spans="1:4">
      <c r="A3892" s="19"/>
      <c r="B3892" s="20"/>
      <c r="C3892" s="21"/>
      <c r="D3892" s="19"/>
    </row>
    <row r="3893" spans="1:4">
      <c r="A3893" s="19"/>
      <c r="B3893" s="20"/>
      <c r="C3893" s="21"/>
      <c r="D3893" s="19"/>
    </row>
    <row r="3894" spans="1:4">
      <c r="A3894" s="19"/>
      <c r="B3894" s="20"/>
      <c r="C3894" s="21"/>
      <c r="D3894" s="19"/>
    </row>
    <row r="3895" spans="1:4">
      <c r="A3895" s="19"/>
      <c r="B3895" s="20"/>
      <c r="C3895" s="21"/>
      <c r="D3895" s="19"/>
    </row>
    <row r="3896" spans="1:4">
      <c r="A3896" s="19"/>
      <c r="B3896" s="20"/>
      <c r="C3896" s="21"/>
      <c r="D3896" s="19"/>
    </row>
    <row r="3897" spans="1:4">
      <c r="A3897" s="19"/>
      <c r="B3897" s="20"/>
      <c r="C3897" s="21"/>
      <c r="D3897" s="19"/>
    </row>
    <row r="3898" spans="1:4">
      <c r="A3898" s="19"/>
      <c r="B3898" s="20"/>
      <c r="C3898" s="21"/>
      <c r="D3898" s="19"/>
    </row>
    <row r="3899" spans="1:4">
      <c r="A3899" s="19"/>
      <c r="B3899" s="20"/>
      <c r="C3899" s="21"/>
      <c r="D3899" s="19"/>
    </row>
    <row r="3900" spans="1:4">
      <c r="A3900" s="19"/>
      <c r="B3900" s="20"/>
      <c r="C3900" s="21"/>
      <c r="D3900" s="19"/>
    </row>
    <row r="3901" spans="1:4">
      <c r="A3901" s="19"/>
      <c r="B3901" s="20"/>
      <c r="C3901" s="21"/>
      <c r="D3901" s="19"/>
    </row>
    <row r="3902" spans="1:4">
      <c r="A3902" s="19"/>
      <c r="B3902" s="20"/>
      <c r="C3902" s="21"/>
      <c r="D3902" s="19"/>
    </row>
    <row r="3903" spans="1:4">
      <c r="A3903" s="19"/>
      <c r="B3903" s="20"/>
      <c r="C3903" s="21"/>
      <c r="D3903" s="19"/>
    </row>
    <row r="3904" spans="1:4">
      <c r="A3904" s="19"/>
      <c r="B3904" s="20"/>
      <c r="C3904" s="21"/>
      <c r="D3904" s="19"/>
    </row>
    <row r="3905" spans="1:4">
      <c r="A3905" s="19"/>
      <c r="B3905" s="20"/>
      <c r="C3905" s="21"/>
      <c r="D3905" s="19"/>
    </row>
    <row r="3906" spans="1:4">
      <c r="A3906" s="19"/>
      <c r="B3906" s="20"/>
      <c r="C3906" s="21"/>
      <c r="D3906" s="19"/>
    </row>
    <row r="3907" spans="1:4">
      <c r="A3907" s="19"/>
      <c r="B3907" s="20"/>
      <c r="C3907" s="21"/>
      <c r="D3907" s="19"/>
    </row>
    <row r="3908" spans="1:4">
      <c r="B3908" s="10"/>
      <c r="C3908" s="11"/>
    </row>
    <row r="3909" spans="1:4">
      <c r="B3909" s="10"/>
      <c r="C3909" s="11"/>
    </row>
    <row r="3910" spans="1:4">
      <c r="B3910" s="10"/>
      <c r="C3910" s="11"/>
    </row>
    <row r="3911" spans="1:4">
      <c r="B3911" s="10"/>
      <c r="C3911" s="11"/>
    </row>
    <row r="3912" spans="1:4">
      <c r="B3912" s="10"/>
      <c r="C3912" s="11"/>
    </row>
    <row r="3913" spans="1:4">
      <c r="B3913" s="10"/>
      <c r="C3913" s="11"/>
    </row>
    <row r="3914" spans="1:4">
      <c r="B3914" s="10"/>
      <c r="C3914" s="11"/>
    </row>
    <row r="3915" spans="1:4">
      <c r="B3915" s="10"/>
      <c r="C3915" s="11"/>
    </row>
    <row r="3916" spans="1:4">
      <c r="B3916" s="10"/>
      <c r="C3916" s="11"/>
    </row>
    <row r="3917" spans="1:4">
      <c r="B3917" s="10"/>
      <c r="C3917" s="11"/>
    </row>
    <row r="3918" spans="1:4">
      <c r="B3918" s="10"/>
      <c r="C3918" s="11"/>
    </row>
    <row r="3919" spans="1:4">
      <c r="B3919" s="10"/>
      <c r="C3919" s="11"/>
    </row>
    <row r="3920" spans="1:4">
      <c r="B3920" s="10"/>
      <c r="C3920" s="11"/>
    </row>
    <row r="3921" spans="2:3">
      <c r="B3921" s="10"/>
      <c r="C3921" s="11"/>
    </row>
    <row r="3922" spans="2:3">
      <c r="B3922" s="10"/>
      <c r="C3922" s="11"/>
    </row>
    <row r="3923" spans="2:3">
      <c r="B3923" s="10"/>
      <c r="C3923" s="11"/>
    </row>
  </sheetData>
  <sheetProtection password="990F" sheet="1" objects="1" scenarios="1"/>
  <conditionalFormatting sqref="A11">
    <cfRule type="expression" dxfId="0" priority="4" stopIfTrue="1">
      <formula>#REF!&lt;#REF!</formula>
    </cfRule>
  </conditionalFormatting>
  <dataValidations count="2">
    <dataValidation type="list" allowBlank="1" showInputMessage="1" showErrorMessage="1" sqref="A11:A3564">
      <formula1>$C$2:$C$8</formula1>
    </dataValidation>
    <dataValidation type="list" allowBlank="1" showInputMessage="1" showErrorMessage="1" sqref="A2">
      <formula1>Nak</formula1>
    </dataValidation>
  </dataValidation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Sheet3!$AD$2:$AD$126</xm:f>
          </x14:formula1>
          <xm:sqref>A2</xm:sqref>
        </x14:dataValidation>
        <x14:dataValidation type="list" allowBlank="1" showInputMessage="1" showErrorMessage="1">
          <x14:formula1>
            <xm:f>Sheet1!$B$2:$B$8</xm:f>
          </x14:formula1>
          <xm:sqref>A11:A1048576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"/>
  <sheetViews>
    <sheetView workbookViewId="0">
      <selection activeCell="B11" sqref="B11"/>
    </sheetView>
  </sheetViews>
  <sheetFormatPr defaultRowHeight="15"/>
  <cols>
    <col min="1" max="1" width="35.28515625" customWidth="1"/>
    <col min="2" max="2" width="45.85546875" customWidth="1"/>
    <col min="3" max="3" width="27.85546875" style="2" customWidth="1"/>
    <col min="4" max="4" width="23.28515625" style="2" customWidth="1"/>
    <col min="5" max="5" width="25" customWidth="1"/>
    <col min="6" max="6" width="20.140625" customWidth="1"/>
    <col min="7" max="7" width="16.28515625" customWidth="1"/>
    <col min="8" max="8" width="25.7109375" customWidth="1"/>
  </cols>
  <sheetData>
    <row r="1" spans="1:8" ht="47.25" customHeight="1">
      <c r="A1" t="s">
        <v>1146</v>
      </c>
      <c r="B1" t="s">
        <v>0</v>
      </c>
      <c r="C1" s="1" t="s">
        <v>5</v>
      </c>
      <c r="D1" s="1" t="s">
        <v>1147</v>
      </c>
      <c r="E1" s="2" t="s">
        <v>6</v>
      </c>
      <c r="F1" s="2" t="s">
        <v>4</v>
      </c>
      <c r="G1" s="2" t="s">
        <v>3</v>
      </c>
      <c r="H1" s="1" t="s">
        <v>1149</v>
      </c>
    </row>
    <row r="2" spans="1:8">
      <c r="A2" t="str">
        <f>Sheet2!A2</f>
        <v>JADRANSKA RADIJSKA MREŽA d.o.o.</v>
      </c>
      <c r="B2" t="str">
        <f>Sheet2!C2</f>
        <v>KLAPO MOJA</v>
      </c>
      <c r="C2" s="9">
        <f t="array" ref="C2">INDEX(Sheet3!$A$2:$AB$1135, SMALL(IF(Sheet3!$A$2:$A$1135=$A$2,ROW(Sheet3!$A$2:$AB$1135)),ROW(2:2)),28)</f>
        <v>52</v>
      </c>
      <c r="D2" s="9">
        <f t="array" ref="D2">INDEX(Sheet3!$A$2:$AB$1135, SMALL(IF(Sheet3!$A$2:$A$1135=$A$2,ROW(Sheet3!$A$2:$AB$1135)),ROW(2:2)),27)</f>
        <v>15</v>
      </c>
      <c r="E2" s="2">
        <f>IF(Sheet2!D2="",COUNTIF(Sheet2!A:A,Sheet1!B2),COUNTIF(Sheet2!A:A,Sheet1!B2)*Sheet2!D2)</f>
        <v>0</v>
      </c>
      <c r="F2" s="3">
        <f t="shared" ref="F2:F8" si="0">IF(B2="Naziv emisije nije upisan","",E2/C2)</f>
        <v>0</v>
      </c>
      <c r="G2" s="2" t="e">
        <f>IF(B2="Naziv emisije nije upisan","",SUMIF(Sheet2!A:A,Sheet1!B2,Sheet2!D:D)/E2)</f>
        <v>#DIV/0!</v>
      </c>
      <c r="H2" s="2">
        <f>COUNTIFS(Sheet2!A:A,B2,Sheet2!D:D,"&lt;"&amp;D2)</f>
        <v>0</v>
      </c>
    </row>
    <row r="3" spans="1:8">
      <c r="B3" t="str">
        <f>Sheet2!C3</f>
        <v>VIŠKE RIČI</v>
      </c>
      <c r="C3" s="9">
        <f t="array" ref="C3">INDEX(Sheet3!$A$2:$AB$1135, SMALL(IF(Sheet3!$A$2:$A$1135=$A$2,ROW(Sheet3!$A$2:$AB$1135)),ROW(3:3)),28)</f>
        <v>36</v>
      </c>
      <c r="D3" s="9">
        <f t="array" ref="D3">INDEX(Sheet3!$A$2:$AB$1135, SMALL(IF(Sheet3!$A$2:$A$1135=$A$2,ROW(Sheet3!$A$2:$AB$1135)),ROW(3:3)),27)</f>
        <v>15</v>
      </c>
      <c r="E3" s="2">
        <f>IF(Sheet2!D3="",COUNTIF(Sheet2!A:A,Sheet1!B3),COUNTIF(Sheet2!A:A,Sheet1!B3)*Sheet2!D3)</f>
        <v>0</v>
      </c>
      <c r="F3" s="3">
        <f t="shared" si="0"/>
        <v>0</v>
      </c>
      <c r="G3" s="2" t="e">
        <f>IF(B3="Naziv emisije nije upisan","",SUMIF(Sheet2!A:A,Sheet1!B3,Sheet2!D:D)/E3)</f>
        <v>#DIV/0!</v>
      </c>
      <c r="H3" s="2">
        <f>COUNTIFS(Sheet2!A:A,B3,Sheet2!D:D,"&lt;"&amp;D3)</f>
        <v>0</v>
      </c>
    </row>
    <row r="4" spans="1:8">
      <c r="B4" t="str">
        <f>Sheet2!C4</f>
        <v>FEŠTA O' MORA</v>
      </c>
      <c r="C4" s="9">
        <f t="array" ref="C4">INDEX(Sheet3!$A$2:$AB$1135, SMALL(IF(Sheet3!$A$2:$A$1135=$A$2,ROW(Sheet3!$A$2:$AB$1135)),ROW(4:4)),28)</f>
        <v>14</v>
      </c>
      <c r="D4" s="9">
        <f t="array" ref="D4">INDEX(Sheet3!$A$2:$AB$1135, SMALL(IF(Sheet3!$A$2:$A$1135=$A$2,ROW(Sheet3!$A$2:$AB$1135)),ROW(4:4)),27)</f>
        <v>10</v>
      </c>
      <c r="E4" s="2">
        <f>IF(Sheet2!D4="",COUNTIF(Sheet2!A:A,Sheet1!B4),COUNTIF(Sheet2!A:A,Sheet1!B4)*Sheet2!D4)</f>
        <v>0</v>
      </c>
      <c r="F4" s="3">
        <f t="shared" si="0"/>
        <v>0</v>
      </c>
      <c r="G4" s="2" t="e">
        <f>IF(B4="Naziv emisije nije upisan","",SUMIF(Sheet2!A:A,Sheet1!B4,Sheet2!D:D)/E4)</f>
        <v>#DIV/0!</v>
      </c>
      <c r="H4" s="2">
        <f>COUNTIFS(Sheet2!A:A,B4,Sheet2!D:D,"&lt;"&amp;D4)</f>
        <v>0</v>
      </c>
    </row>
    <row r="5" spans="1:8">
      <c r="B5" t="str">
        <f>Sheet2!C5</f>
        <v>Naziv emisije nije upisan</v>
      </c>
      <c r="C5" s="9">
        <f t="array" ref="C5">INDEX(Sheet3!$A$2:$AB$1135, SMALL(IF(Sheet3!$A$2:$A$1135=$A$2,ROW(Sheet3!$A$2:$AB$1135)),ROW(5:5)),28)</f>
        <v>0</v>
      </c>
      <c r="D5" s="9">
        <f t="array" ref="D5">INDEX(Sheet3!$A$2:$AB$1135, SMALL(IF(Sheet3!$A$2:$A$1135=$A$2,ROW(Sheet3!$A$2:$AB$1135)),ROW(5:5)),27)</f>
        <v>0</v>
      </c>
      <c r="E5" s="2">
        <f>IF(Sheet2!D5="",COUNTIF(Sheet2!A:A,Sheet1!B5),COUNTIF(Sheet2!A:A,Sheet1!B5)*Sheet2!D5)</f>
        <v>0</v>
      </c>
      <c r="F5" s="3" t="str">
        <f t="shared" si="0"/>
        <v/>
      </c>
      <c r="G5" s="2" t="str">
        <f>IF(B5="Naziv emisije nije upisan","",SUMIF(Sheet2!A:A,Sheet1!B5,Sheet2!D:D)/E5)</f>
        <v/>
      </c>
      <c r="H5" s="2">
        <f>COUNTIFS(Sheet2!A:A,B5,Sheet2!D:D,"&lt;"&amp;D5)</f>
        <v>0</v>
      </c>
    </row>
    <row r="6" spans="1:8">
      <c r="B6" t="str">
        <f>Sheet2!C6</f>
        <v>ŠKOJI</v>
      </c>
      <c r="C6" s="9">
        <f t="array" ref="C6">INDEX(Sheet3!$A$2:$AB$1135, SMALL(IF(Sheet3!$A$2:$A$1135=$A$2,ROW(Sheet3!$A$2:$AB$1135)),ROW(6:6)),28)</f>
        <v>52</v>
      </c>
      <c r="D6" s="9" t="str">
        <f t="array" ref="D6">INDEX(Sheet3!$A$2:$AB$1135, SMALL(IF(Sheet3!$A$2:$A$1135=$A$2,ROW(Sheet3!$A$2:$AB$1135)),ROW(6:6)),27)</f>
        <v>1xtj 15min</v>
      </c>
      <c r="E6" s="2">
        <f>IF(Sheet2!D6="",COUNTIF(Sheet2!A:A,Sheet1!B6),COUNTIF(Sheet2!A:A,Sheet1!B6)*Sheet2!D6)</f>
        <v>0</v>
      </c>
      <c r="F6" s="3">
        <f t="shared" si="0"/>
        <v>0</v>
      </c>
      <c r="G6" s="2" t="e">
        <f>IF(B6="Naziv emisije nije upisan","",SUMIF(Sheet2!A:A,Sheet1!B6,Sheet2!D:D)/E6)</f>
        <v>#DIV/0!</v>
      </c>
      <c r="H6" s="2">
        <f>COUNTIFS(Sheet2!A:A,B6,Sheet2!D:D,"&lt;"&amp;D6)</f>
        <v>0</v>
      </c>
    </row>
    <row r="7" spans="1:8">
      <c r="B7" t="str">
        <f>Sheet2!C7</f>
        <v>ŠINJORE</v>
      </c>
      <c r="C7" s="9">
        <f t="array" ref="C7">INDEX(Sheet3!$A$2:$AB$1135, SMALL(IF(Sheet3!$A$2:$A$1135=$A$2,ROW(Sheet3!$A$2:$AB$1135)),ROW(7:7)),28)</f>
        <v>48</v>
      </c>
      <c r="D7" s="9" t="str">
        <f t="array" ref="D7">INDEX(Sheet3!$A$2:$AB$1135, SMALL(IF(Sheet3!$A$2:$A$1135=$A$2,ROW(Sheet3!$A$2:$AB$1135)),ROW(7:7)),27)</f>
        <v>1xtj 10-15min</v>
      </c>
      <c r="E7" s="2">
        <f>IF(Sheet2!D7="",COUNTIF(Sheet2!A:A,Sheet1!B7),COUNTIF(Sheet2!A:A,Sheet1!B7)*Sheet2!D7)</f>
        <v>0</v>
      </c>
      <c r="F7" s="3">
        <f t="shared" si="0"/>
        <v>0</v>
      </c>
      <c r="G7" s="2" t="e">
        <f>IF(B7="Naziv emisije nije upisan","",SUMIF(Sheet2!A:A,Sheet1!B7,Sheet2!D:D)/E7)</f>
        <v>#DIV/0!</v>
      </c>
      <c r="H7" s="2">
        <f>COUNTIFS(Sheet2!A:A,B7,Sheet2!D:D,"&lt;"&amp;D7)</f>
        <v>0</v>
      </c>
    </row>
    <row r="8" spans="1:8">
      <c r="B8" t="str">
        <f>Sheet2!C8</f>
        <v>DICA SA ŠKOJA</v>
      </c>
      <c r="C8" s="9">
        <f t="array" ref="C8">INDEX(Sheet3!$A$2:$AB$1135, SMALL(IF(Sheet3!$A$2:$A$1135=$A$2,ROW(Sheet3!$A$2:$AB$1135)),ROW(8:8)),28)</f>
        <v>46</v>
      </c>
      <c r="D8" s="9">
        <f t="array" ref="D8">INDEX(Sheet3!$A$2:$AB$1135, SMALL(IF(Sheet3!$A$2:$A$1135=$A$2,ROW(Sheet3!$A$2:$AB$1135)),ROW(8:8)),27)</f>
        <v>10</v>
      </c>
      <c r="E8" s="2">
        <f>IF(Sheet2!D8="",COUNTIF(Sheet2!A:A,Sheet1!B8),COUNTIF(Sheet2!A:A,Sheet1!B8)*Sheet2!D8)</f>
        <v>0</v>
      </c>
      <c r="F8" s="3">
        <f t="shared" si="0"/>
        <v>0</v>
      </c>
      <c r="G8" s="2" t="e">
        <f>IF(B8="Naziv emisije nije upisan","",SUMIF(Sheet2!A:A,Sheet1!B8,Sheet2!D:D)/E8)</f>
        <v>#DIV/0!</v>
      </c>
      <c r="H8" s="2">
        <f>COUNTIFS(Sheet2!A:A,B8,Sheet2!D:D,"&lt;"&amp;D8)</f>
        <v>0</v>
      </c>
    </row>
  </sheetData>
  <sheetProtection password="990F" sheet="1" objects="1" scenarios="1"/>
  <dataConsolidate/>
  <pageMargins left="0.70866141732283472" right="0.70866141732283472" top="0.74803149606299213" bottom="0.74803149606299213" header="0.31496062992125984" footer="0.31496062992125984"/>
  <pageSetup paperSize="9" scale="59" fitToHeight="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1135"/>
  <sheetViews>
    <sheetView workbookViewId="0">
      <pane ySplit="1" topLeftCell="A199" activePane="bottomLeft" state="frozen"/>
      <selection pane="bottomLeft" activeCell="B222" sqref="B222"/>
    </sheetView>
  </sheetViews>
  <sheetFormatPr defaultRowHeight="15"/>
  <cols>
    <col min="1" max="1" width="36.85546875" customWidth="1"/>
    <col min="2" max="2" width="57" customWidth="1"/>
    <col min="3" max="3" width="37" customWidth="1"/>
    <col min="4" max="4" width="21.85546875" hidden="1" customWidth="1"/>
    <col min="5" max="5" width="21.140625" hidden="1" customWidth="1"/>
    <col min="6" max="7" width="9.140625" hidden="1" customWidth="1"/>
    <col min="8" max="17" width="0" hidden="1" customWidth="1"/>
    <col min="18" max="18" width="7.85546875" hidden="1" customWidth="1"/>
    <col min="19" max="19" width="17.5703125" hidden="1" customWidth="1"/>
    <col min="20" max="20" width="18.5703125" hidden="1" customWidth="1"/>
    <col min="21" max="22" width="0" hidden="1" customWidth="1"/>
    <col min="23" max="23" width="20.28515625" hidden="1" customWidth="1"/>
    <col min="24" max="24" width="16.28515625" hidden="1" customWidth="1"/>
    <col min="25" max="25" width="27.42578125" hidden="1" customWidth="1"/>
    <col min="26" max="26" width="26.85546875" hidden="1" customWidth="1"/>
    <col min="27" max="27" width="27" customWidth="1"/>
    <col min="28" max="28" width="14.28515625" customWidth="1"/>
    <col min="30" max="30" width="49.42578125" customWidth="1"/>
    <col min="31" max="31" width="9.140625" customWidth="1"/>
  </cols>
  <sheetData>
    <row r="1" spans="1:30">
      <c r="A1" t="s">
        <v>906</v>
      </c>
      <c r="B1" t="s">
        <v>907</v>
      </c>
      <c r="C1" t="s">
        <v>908</v>
      </c>
      <c r="D1" t="s">
        <v>909</v>
      </c>
      <c r="E1" s="4" t="s">
        <v>910</v>
      </c>
      <c r="F1" t="s">
        <v>911</v>
      </c>
      <c r="G1" t="s">
        <v>912</v>
      </c>
      <c r="H1" t="s">
        <v>913</v>
      </c>
      <c r="I1" t="s">
        <v>914</v>
      </c>
      <c r="J1" t="s">
        <v>915</v>
      </c>
      <c r="K1" t="s">
        <v>916</v>
      </c>
      <c r="L1" t="s">
        <v>917</v>
      </c>
      <c r="M1" t="s">
        <v>918</v>
      </c>
      <c r="N1" t="s">
        <v>919</v>
      </c>
      <c r="O1" t="s">
        <v>920</v>
      </c>
      <c r="P1" t="s">
        <v>921</v>
      </c>
      <c r="Q1" t="s">
        <v>922</v>
      </c>
      <c r="R1" t="s">
        <v>923</v>
      </c>
      <c r="S1" s="4" t="s">
        <v>924</v>
      </c>
      <c r="T1" s="4" t="s">
        <v>925</v>
      </c>
      <c r="U1" s="4" t="s">
        <v>926</v>
      </c>
      <c r="V1" s="4" t="s">
        <v>927</v>
      </c>
      <c r="W1" s="4" t="s">
        <v>928</v>
      </c>
      <c r="X1" s="4" t="s">
        <v>929</v>
      </c>
      <c r="Y1" t="s">
        <v>930</v>
      </c>
      <c r="Z1" t="s">
        <v>931</v>
      </c>
      <c r="AA1" s="5" t="s">
        <v>932</v>
      </c>
      <c r="AB1" s="5" t="s">
        <v>933</v>
      </c>
      <c r="AD1" t="s">
        <v>1143</v>
      </c>
    </row>
    <row r="2" spans="1:30">
      <c r="A2" t="s">
        <v>7</v>
      </c>
      <c r="B2" t="s">
        <v>8</v>
      </c>
      <c r="C2" t="s">
        <v>10</v>
      </c>
      <c r="E2" s="4">
        <v>232161.01</v>
      </c>
      <c r="F2" t="e">
        <v>#REF!</v>
      </c>
      <c r="G2" s="4" t="e">
        <v>#REF!</v>
      </c>
      <c r="K2">
        <v>15</v>
      </c>
      <c r="L2">
        <v>15</v>
      </c>
      <c r="M2">
        <v>15</v>
      </c>
      <c r="N2">
        <v>6</v>
      </c>
      <c r="O2">
        <v>14</v>
      </c>
      <c r="P2">
        <v>9</v>
      </c>
      <c r="R2">
        <v>74</v>
      </c>
      <c r="S2" s="4">
        <v>35900.814566363202</v>
      </c>
      <c r="T2" s="4">
        <v>35900.814566363202</v>
      </c>
      <c r="U2" s="4" t="e">
        <v>#REF!</v>
      </c>
      <c r="V2" s="4" t="e">
        <v>#REF!</v>
      </c>
      <c r="W2" s="4">
        <v>0</v>
      </c>
      <c r="X2" s="4">
        <v>0</v>
      </c>
      <c r="AA2">
        <v>20</v>
      </c>
      <c r="AB2">
        <v>365</v>
      </c>
      <c r="AD2" s="7" t="s">
        <v>7</v>
      </c>
    </row>
    <row r="3" spans="1:30">
      <c r="A3" t="s">
        <v>7</v>
      </c>
      <c r="B3" t="s">
        <v>8</v>
      </c>
      <c r="C3" t="s">
        <v>9</v>
      </c>
      <c r="E3" s="4">
        <v>48773.88</v>
      </c>
      <c r="F3" t="e">
        <v>#REF!</v>
      </c>
      <c r="G3" s="4" t="e">
        <v>#REF!</v>
      </c>
      <c r="K3">
        <v>15</v>
      </c>
      <c r="L3">
        <v>13</v>
      </c>
      <c r="M3">
        <v>5</v>
      </c>
      <c r="N3">
        <v>4</v>
      </c>
      <c r="O3">
        <v>10</v>
      </c>
      <c r="P3">
        <v>8</v>
      </c>
      <c r="R3">
        <v>55</v>
      </c>
      <c r="S3" s="4">
        <v>26683.037853378057</v>
      </c>
      <c r="T3" s="4">
        <v>26683.037853378057</v>
      </c>
      <c r="U3" s="4" t="e">
        <v>#REF!</v>
      </c>
      <c r="V3" s="4" t="e">
        <v>#REF!</v>
      </c>
      <c r="W3" s="4">
        <v>0</v>
      </c>
      <c r="X3" s="4">
        <v>0</v>
      </c>
      <c r="AA3">
        <v>30</v>
      </c>
      <c r="AB3">
        <v>52</v>
      </c>
      <c r="AD3" s="8" t="s">
        <v>25</v>
      </c>
    </row>
    <row r="4" spans="1:30">
      <c r="A4" t="s">
        <v>7</v>
      </c>
      <c r="B4" t="s">
        <v>11</v>
      </c>
      <c r="C4" t="s">
        <v>12</v>
      </c>
      <c r="E4" s="4">
        <v>64079.839999999997</v>
      </c>
      <c r="F4" t="e">
        <v>#REF!</v>
      </c>
      <c r="G4" s="4" t="e">
        <v>#REF!</v>
      </c>
      <c r="K4">
        <v>14</v>
      </c>
      <c r="L4">
        <v>15</v>
      </c>
      <c r="M4">
        <v>10</v>
      </c>
      <c r="N4">
        <v>5</v>
      </c>
      <c r="O4">
        <v>12</v>
      </c>
      <c r="P4">
        <v>8</v>
      </c>
      <c r="R4">
        <v>64</v>
      </c>
      <c r="S4" s="4">
        <v>31049.353138476283</v>
      </c>
      <c r="T4" s="4">
        <v>31049.353138476283</v>
      </c>
      <c r="U4" s="4" t="e">
        <v>#REF!</v>
      </c>
      <c r="V4" s="4" t="e">
        <v>#REF!</v>
      </c>
      <c r="W4" s="4">
        <v>0</v>
      </c>
      <c r="X4" s="4">
        <v>0</v>
      </c>
      <c r="AA4">
        <v>30</v>
      </c>
      <c r="AB4">
        <v>52</v>
      </c>
      <c r="AD4" s="8" t="s">
        <v>1142</v>
      </c>
    </row>
    <row r="5" spans="1:30">
      <c r="A5" t="s">
        <v>7</v>
      </c>
      <c r="B5" t="s">
        <v>13</v>
      </c>
      <c r="C5" t="s">
        <v>14</v>
      </c>
      <c r="E5" s="4">
        <v>40978.629999999997</v>
      </c>
      <c r="F5" t="e">
        <v>#REF!</v>
      </c>
      <c r="G5" s="4" t="e">
        <v>#REF!</v>
      </c>
      <c r="K5">
        <v>12</v>
      </c>
      <c r="L5">
        <v>12</v>
      </c>
      <c r="M5">
        <v>12</v>
      </c>
      <c r="N5">
        <v>4</v>
      </c>
      <c r="O5">
        <v>12</v>
      </c>
      <c r="P5">
        <v>8</v>
      </c>
      <c r="R5">
        <v>60</v>
      </c>
      <c r="S5" s="4">
        <v>29108.768567321516</v>
      </c>
      <c r="T5" s="4">
        <v>29108.768567321516</v>
      </c>
      <c r="U5" s="4" t="e">
        <v>#REF!</v>
      </c>
      <c r="V5" s="4" t="e">
        <v>#REF!</v>
      </c>
      <c r="W5" s="4">
        <v>0</v>
      </c>
      <c r="X5" s="4">
        <v>0</v>
      </c>
      <c r="AA5">
        <v>30</v>
      </c>
      <c r="AB5">
        <v>47</v>
      </c>
      <c r="AD5" s="8" t="s">
        <v>37</v>
      </c>
    </row>
    <row r="6" spans="1:30">
      <c r="A6" t="s">
        <v>7</v>
      </c>
      <c r="B6" t="s">
        <v>15</v>
      </c>
      <c r="C6" t="s">
        <v>16</v>
      </c>
      <c r="E6" s="4">
        <v>30210.35</v>
      </c>
      <c r="F6" t="e">
        <v>#REF!</v>
      </c>
      <c r="G6" s="4" t="e">
        <v>#REF!</v>
      </c>
      <c r="K6">
        <v>5</v>
      </c>
      <c r="L6">
        <v>12</v>
      </c>
      <c r="M6">
        <v>4</v>
      </c>
      <c r="N6">
        <v>3</v>
      </c>
      <c r="O6">
        <v>12</v>
      </c>
      <c r="P6">
        <v>7</v>
      </c>
      <c r="R6">
        <v>43</v>
      </c>
      <c r="S6" s="4">
        <v>20861.284139913754</v>
      </c>
      <c r="T6" s="4">
        <v>20861.284139913754</v>
      </c>
      <c r="U6" s="4" t="e">
        <v>#REF!</v>
      </c>
      <c r="V6" s="4" t="e">
        <v>#REF!</v>
      </c>
      <c r="W6" s="4">
        <v>0</v>
      </c>
      <c r="X6" s="4">
        <v>0</v>
      </c>
      <c r="AA6">
        <v>15</v>
      </c>
      <c r="AB6">
        <v>12</v>
      </c>
      <c r="AD6" s="8" t="s">
        <v>46</v>
      </c>
    </row>
    <row r="7" spans="1:30">
      <c r="A7" t="s">
        <v>7</v>
      </c>
      <c r="B7" t="s">
        <v>17</v>
      </c>
      <c r="C7" t="s">
        <v>18</v>
      </c>
      <c r="E7" s="4">
        <v>40668.339999999997</v>
      </c>
      <c r="F7" t="e">
        <v>#REF!</v>
      </c>
      <c r="G7" s="4" t="e">
        <v>#REF!</v>
      </c>
      <c r="K7">
        <v>13</v>
      </c>
      <c r="L7">
        <v>15</v>
      </c>
      <c r="M7">
        <v>10</v>
      </c>
      <c r="N7">
        <v>5</v>
      </c>
      <c r="O7">
        <v>8</v>
      </c>
      <c r="P7">
        <v>8</v>
      </c>
      <c r="R7">
        <v>59</v>
      </c>
      <c r="S7" s="4">
        <v>28623.622424532823</v>
      </c>
      <c r="T7" s="4">
        <v>28623.622424532823</v>
      </c>
      <c r="U7" s="4" t="e">
        <v>#REF!</v>
      </c>
      <c r="V7" s="4" t="e">
        <v>#REF!</v>
      </c>
      <c r="W7" s="4">
        <v>0</v>
      </c>
      <c r="X7" s="4">
        <v>0</v>
      </c>
      <c r="AA7">
        <v>30</v>
      </c>
      <c r="AB7">
        <v>53</v>
      </c>
      <c r="AD7" s="8" t="s">
        <v>55</v>
      </c>
    </row>
    <row r="8" spans="1:30">
      <c r="A8" t="s">
        <v>7</v>
      </c>
      <c r="B8" t="s">
        <v>19</v>
      </c>
      <c r="C8" t="s">
        <v>20</v>
      </c>
      <c r="E8" s="4">
        <v>27789.599999999999</v>
      </c>
      <c r="F8" t="e">
        <v>#REF!</v>
      </c>
      <c r="G8" s="4" t="e">
        <v>#REF!</v>
      </c>
      <c r="K8">
        <v>5</v>
      </c>
      <c r="L8">
        <v>12</v>
      </c>
      <c r="M8">
        <v>7</v>
      </c>
      <c r="N8">
        <v>3</v>
      </c>
      <c r="O8">
        <v>10</v>
      </c>
      <c r="P8">
        <v>4</v>
      </c>
      <c r="R8">
        <v>41</v>
      </c>
      <c r="S8" s="4">
        <v>19890.991854336367</v>
      </c>
      <c r="T8" s="4">
        <v>19890.991854336367</v>
      </c>
      <c r="U8" s="4" t="e">
        <v>#REF!</v>
      </c>
      <c r="V8" s="4" t="e">
        <v>#REF!</v>
      </c>
      <c r="W8" s="4">
        <v>0</v>
      </c>
      <c r="X8" s="4">
        <v>0</v>
      </c>
      <c r="AA8">
        <v>30</v>
      </c>
      <c r="AB8">
        <v>15</v>
      </c>
      <c r="AD8" s="8" t="s">
        <v>64</v>
      </c>
    </row>
    <row r="9" spans="1:30">
      <c r="A9" t="s">
        <v>7</v>
      </c>
      <c r="B9" t="s">
        <v>21</v>
      </c>
      <c r="C9" t="s">
        <v>22</v>
      </c>
      <c r="E9" s="4">
        <v>38661.47</v>
      </c>
      <c r="F9" t="e">
        <v>#REF!</v>
      </c>
      <c r="G9" s="4" t="e">
        <v>#REF!</v>
      </c>
      <c r="K9">
        <v>7</v>
      </c>
      <c r="L9">
        <v>12</v>
      </c>
      <c r="M9">
        <v>10</v>
      </c>
      <c r="N9">
        <v>4</v>
      </c>
      <c r="O9">
        <v>10</v>
      </c>
      <c r="P9">
        <v>5</v>
      </c>
      <c r="R9">
        <v>48</v>
      </c>
      <c r="S9" s="4">
        <v>23287.01485385721</v>
      </c>
      <c r="T9" s="4">
        <v>23287.01485385721</v>
      </c>
      <c r="U9" s="4" t="e">
        <v>#REF!</v>
      </c>
      <c r="V9" s="4" t="e">
        <v>#REF!</v>
      </c>
      <c r="W9" s="4">
        <v>0</v>
      </c>
      <c r="X9" s="4">
        <v>0</v>
      </c>
      <c r="AA9">
        <v>15</v>
      </c>
      <c r="AB9">
        <v>47</v>
      </c>
      <c r="AD9" s="8" t="s">
        <v>74</v>
      </c>
    </row>
    <row r="10" spans="1:30">
      <c r="A10" t="s">
        <v>7</v>
      </c>
      <c r="B10" t="s">
        <v>23</v>
      </c>
      <c r="C10" t="s">
        <v>24</v>
      </c>
      <c r="E10" s="4">
        <v>21285.82</v>
      </c>
      <c r="F10" t="e">
        <v>#REF!</v>
      </c>
      <c r="G10" s="4" t="e">
        <v>#REF!</v>
      </c>
      <c r="K10">
        <v>11</v>
      </c>
      <c r="L10">
        <v>15</v>
      </c>
      <c r="M10">
        <v>3</v>
      </c>
      <c r="N10">
        <v>3</v>
      </c>
      <c r="O10">
        <v>10</v>
      </c>
      <c r="P10">
        <v>6</v>
      </c>
      <c r="R10">
        <v>48</v>
      </c>
      <c r="S10" s="4">
        <v>23287.01485385721</v>
      </c>
      <c r="T10" s="4">
        <v>21285.82</v>
      </c>
      <c r="U10" s="4" t="e">
        <v>#REF!</v>
      </c>
      <c r="V10" s="4" t="e">
        <v>#REF!</v>
      </c>
      <c r="W10" s="4">
        <v>0</v>
      </c>
      <c r="X10" s="4">
        <v>0</v>
      </c>
      <c r="AA10">
        <v>20</v>
      </c>
      <c r="AB10">
        <v>30</v>
      </c>
      <c r="AD10" s="8" t="s">
        <v>79</v>
      </c>
    </row>
    <row r="11" spans="1:30">
      <c r="A11" t="s">
        <v>25</v>
      </c>
      <c r="B11" t="s">
        <v>8</v>
      </c>
      <c r="C11" t="s">
        <v>1013</v>
      </c>
      <c r="E11" s="4">
        <v>25000</v>
      </c>
      <c r="F11" t="e">
        <v>#REF!</v>
      </c>
      <c r="G11" s="4" t="e">
        <v>#REF!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R11">
        <v>0</v>
      </c>
      <c r="S11" s="4">
        <v>0</v>
      </c>
      <c r="T11" s="4">
        <v>0</v>
      </c>
      <c r="U11" s="4" t="e">
        <v>#REF!</v>
      </c>
      <c r="V11" s="4" t="e">
        <v>#REF!</v>
      </c>
      <c r="W11" s="4">
        <v>0</v>
      </c>
      <c r="X11" s="4">
        <v>0</v>
      </c>
      <c r="AA11" t="s">
        <v>934</v>
      </c>
      <c r="AB11">
        <v>602</v>
      </c>
      <c r="AD11" s="8" t="s">
        <v>89</v>
      </c>
    </row>
    <row r="12" spans="1:30">
      <c r="A12" t="s">
        <v>25</v>
      </c>
      <c r="B12" t="s">
        <v>8</v>
      </c>
      <c r="C12" t="s">
        <v>26</v>
      </c>
      <c r="E12" s="4">
        <v>10000</v>
      </c>
      <c r="F12" t="e">
        <v>#REF!</v>
      </c>
      <c r="G12" s="4" t="e">
        <v>#REF!</v>
      </c>
      <c r="K12">
        <v>8</v>
      </c>
      <c r="L12">
        <v>8</v>
      </c>
      <c r="M12">
        <v>6</v>
      </c>
      <c r="N12">
        <v>3</v>
      </c>
      <c r="O12">
        <v>10</v>
      </c>
      <c r="P12">
        <v>4</v>
      </c>
      <c r="R12">
        <v>39</v>
      </c>
      <c r="S12" s="4">
        <v>18920.699568758984</v>
      </c>
      <c r="T12" s="4">
        <v>10000</v>
      </c>
      <c r="U12" s="4" t="e">
        <v>#REF!</v>
      </c>
      <c r="V12" s="4" t="e">
        <v>#REF!</v>
      </c>
      <c r="W12" s="4">
        <v>0</v>
      </c>
      <c r="X12" s="4">
        <v>0</v>
      </c>
      <c r="AA12">
        <v>30</v>
      </c>
      <c r="AB12">
        <v>38</v>
      </c>
      <c r="AD12" s="8" t="s">
        <v>97</v>
      </c>
    </row>
    <row r="13" spans="1:30">
      <c r="A13" t="s">
        <v>25</v>
      </c>
      <c r="B13" t="s">
        <v>11</v>
      </c>
      <c r="C13" t="s">
        <v>27</v>
      </c>
      <c r="E13" s="4">
        <v>55000</v>
      </c>
      <c r="F13" t="e">
        <v>#REF!</v>
      </c>
      <c r="G13" s="4" t="e">
        <v>#REF!</v>
      </c>
      <c r="K13">
        <v>5</v>
      </c>
      <c r="L13">
        <v>8</v>
      </c>
      <c r="M13">
        <v>8</v>
      </c>
      <c r="N13">
        <v>4</v>
      </c>
      <c r="O13">
        <v>9</v>
      </c>
      <c r="P13">
        <v>5</v>
      </c>
      <c r="R13">
        <v>39</v>
      </c>
      <c r="S13" s="4">
        <v>18920.699568758984</v>
      </c>
      <c r="T13" s="4">
        <v>18920.699568758984</v>
      </c>
      <c r="U13" s="4" t="e">
        <v>#REF!</v>
      </c>
      <c r="V13" s="4" t="e">
        <v>#REF!</v>
      </c>
      <c r="W13" s="4">
        <v>0</v>
      </c>
      <c r="X13" s="4">
        <v>0</v>
      </c>
      <c r="AA13">
        <v>15</v>
      </c>
      <c r="AB13">
        <v>12</v>
      </c>
      <c r="AD13" s="8" t="s">
        <v>107</v>
      </c>
    </row>
    <row r="14" spans="1:30">
      <c r="A14" t="s">
        <v>25</v>
      </c>
      <c r="B14" t="s">
        <v>13</v>
      </c>
      <c r="C14" t="s">
        <v>28</v>
      </c>
      <c r="E14" s="4">
        <v>10000</v>
      </c>
      <c r="F14" t="e">
        <v>#REF!</v>
      </c>
      <c r="G14" s="4" t="e">
        <v>#REF!</v>
      </c>
      <c r="K14">
        <v>3</v>
      </c>
      <c r="L14">
        <v>7</v>
      </c>
      <c r="M14">
        <v>4</v>
      </c>
      <c r="N14">
        <v>3</v>
      </c>
      <c r="O14">
        <v>11</v>
      </c>
      <c r="P14">
        <v>4</v>
      </c>
      <c r="R14">
        <v>32</v>
      </c>
      <c r="S14" s="4">
        <v>15524.676569238141</v>
      </c>
      <c r="T14" s="4">
        <v>10000</v>
      </c>
      <c r="U14" s="4" t="e">
        <v>#REF!</v>
      </c>
      <c r="V14" s="4" t="e">
        <v>#REF!</v>
      </c>
      <c r="W14" s="4">
        <v>0</v>
      </c>
      <c r="X14" s="4">
        <v>0</v>
      </c>
      <c r="AA14">
        <v>15</v>
      </c>
      <c r="AB14">
        <v>12</v>
      </c>
      <c r="AD14" s="8" t="s">
        <v>114</v>
      </c>
    </row>
    <row r="15" spans="1:30">
      <c r="A15" t="s">
        <v>25</v>
      </c>
      <c r="B15" t="s">
        <v>15</v>
      </c>
      <c r="C15" t="s">
        <v>1011</v>
      </c>
      <c r="E15" s="4" t="s">
        <v>1012</v>
      </c>
      <c r="F15" t="e">
        <v>#REF!</v>
      </c>
      <c r="G15" s="4" t="e">
        <v>#REF!</v>
      </c>
      <c r="R15">
        <v>0</v>
      </c>
      <c r="S15" s="4">
        <v>0</v>
      </c>
      <c r="T15" s="4">
        <v>0</v>
      </c>
      <c r="U15" s="4" t="e">
        <v>#REF!</v>
      </c>
      <c r="V15" s="4" t="e">
        <v>#REF!</v>
      </c>
      <c r="W15" s="4">
        <v>0</v>
      </c>
      <c r="X15" s="4">
        <v>0</v>
      </c>
      <c r="AD15" s="8" t="s">
        <v>124</v>
      </c>
    </row>
    <row r="16" spans="1:30">
      <c r="A16" t="s">
        <v>25</v>
      </c>
      <c r="B16" t="s">
        <v>17</v>
      </c>
      <c r="C16" t="s">
        <v>1011</v>
      </c>
      <c r="E16" s="4" t="s">
        <v>1012</v>
      </c>
      <c r="F16" t="e">
        <v>#REF!</v>
      </c>
      <c r="G16" s="4" t="e">
        <v>#REF!</v>
      </c>
      <c r="R16">
        <v>0</v>
      </c>
      <c r="S16" s="4">
        <v>0</v>
      </c>
      <c r="T16" s="4">
        <v>0</v>
      </c>
      <c r="U16" s="4" t="e">
        <v>#REF!</v>
      </c>
      <c r="V16" s="4" t="e">
        <v>#REF!</v>
      </c>
      <c r="W16" s="4">
        <v>0</v>
      </c>
      <c r="X16" s="4">
        <v>0</v>
      </c>
      <c r="AD16" s="8" t="s">
        <v>133</v>
      </c>
    </row>
    <row r="17" spans="1:30">
      <c r="A17" t="s">
        <v>25</v>
      </c>
      <c r="B17" t="s">
        <v>19</v>
      </c>
      <c r="C17" t="s">
        <v>1011</v>
      </c>
      <c r="E17" s="4" t="s">
        <v>1012</v>
      </c>
      <c r="F17" t="e">
        <v>#REF!</v>
      </c>
      <c r="G17" s="4" t="e">
        <v>#REF!</v>
      </c>
      <c r="R17">
        <v>0</v>
      </c>
      <c r="S17" s="4">
        <v>0</v>
      </c>
      <c r="T17" s="4">
        <v>0</v>
      </c>
      <c r="U17" s="4" t="e">
        <v>#REF!</v>
      </c>
      <c r="V17" s="4" t="e">
        <v>#REF!</v>
      </c>
      <c r="W17" s="4">
        <v>0</v>
      </c>
      <c r="X17" s="4">
        <v>0</v>
      </c>
      <c r="AD17" s="8" t="s">
        <v>139</v>
      </c>
    </row>
    <row r="18" spans="1:30">
      <c r="A18" t="s">
        <v>25</v>
      </c>
      <c r="B18" t="s">
        <v>21</v>
      </c>
      <c r="C18" t="s">
        <v>1011</v>
      </c>
      <c r="E18" s="4" t="s">
        <v>1012</v>
      </c>
      <c r="F18" t="e">
        <v>#REF!</v>
      </c>
      <c r="G18" s="4" t="e">
        <v>#REF!</v>
      </c>
      <c r="R18">
        <v>0</v>
      </c>
      <c r="S18" s="4">
        <v>0</v>
      </c>
      <c r="T18" s="4">
        <v>0</v>
      </c>
      <c r="U18" s="4" t="e">
        <v>#REF!</v>
      </c>
      <c r="V18" s="4" t="e">
        <v>#REF!</v>
      </c>
      <c r="W18" s="4">
        <v>0</v>
      </c>
      <c r="X18" s="4">
        <v>0</v>
      </c>
      <c r="AD18" s="8" t="s">
        <v>148</v>
      </c>
    </row>
    <row r="19" spans="1:30">
      <c r="A19" t="s">
        <v>25</v>
      </c>
      <c r="B19" t="s">
        <v>23</v>
      </c>
      <c r="C19" t="s">
        <v>29</v>
      </c>
      <c r="E19" s="4">
        <v>20000</v>
      </c>
      <c r="F19" t="e">
        <v>#REF!</v>
      </c>
      <c r="G19" s="4" t="e">
        <v>#REF!</v>
      </c>
      <c r="K19">
        <v>2</v>
      </c>
      <c r="L19">
        <v>8</v>
      </c>
      <c r="M19">
        <v>8</v>
      </c>
      <c r="N19">
        <v>3</v>
      </c>
      <c r="O19">
        <v>11</v>
      </c>
      <c r="P19">
        <v>5</v>
      </c>
      <c r="R19">
        <v>37</v>
      </c>
      <c r="S19" s="4">
        <v>17950.407283181601</v>
      </c>
      <c r="T19" s="4">
        <v>17950.407283181601</v>
      </c>
      <c r="U19" s="4" t="e">
        <v>#REF!</v>
      </c>
      <c r="V19" s="4" t="e">
        <v>#REF!</v>
      </c>
      <c r="W19" s="4">
        <v>0</v>
      </c>
      <c r="X19" s="4">
        <v>0</v>
      </c>
      <c r="AA19">
        <v>35</v>
      </c>
      <c r="AB19">
        <v>20</v>
      </c>
      <c r="AD19" s="8" t="s">
        <v>153</v>
      </c>
    </row>
    <row r="20" spans="1:30">
      <c r="A20" t="s">
        <v>1142</v>
      </c>
      <c r="B20" t="s">
        <v>8</v>
      </c>
      <c r="C20" t="s">
        <v>30</v>
      </c>
      <c r="E20" s="4">
        <v>40000</v>
      </c>
      <c r="F20" t="e">
        <v>#REF!</v>
      </c>
      <c r="G20" s="4" t="e">
        <v>#REF!</v>
      </c>
      <c r="K20">
        <v>12</v>
      </c>
      <c r="L20">
        <v>7</v>
      </c>
      <c r="M20">
        <v>8</v>
      </c>
      <c r="N20">
        <v>4</v>
      </c>
      <c r="O20">
        <v>11</v>
      </c>
      <c r="P20">
        <v>7</v>
      </c>
      <c r="R20">
        <v>49</v>
      </c>
      <c r="S20" s="4">
        <v>23772.160996645904</v>
      </c>
      <c r="T20" s="4">
        <v>23772.160996645904</v>
      </c>
      <c r="U20" s="4" t="e">
        <v>#REF!</v>
      </c>
      <c r="V20" s="4" t="e">
        <v>#REF!</v>
      </c>
      <c r="W20" s="4">
        <v>0</v>
      </c>
      <c r="X20" s="4">
        <v>0</v>
      </c>
      <c r="AA20">
        <v>5</v>
      </c>
      <c r="AB20">
        <v>313</v>
      </c>
      <c r="AD20" s="8" t="s">
        <v>162</v>
      </c>
    </row>
    <row r="21" spans="1:30">
      <c r="A21" t="s">
        <v>1142</v>
      </c>
      <c r="B21" t="s">
        <v>8</v>
      </c>
      <c r="C21" t="s">
        <v>31</v>
      </c>
      <c r="E21" s="4">
        <v>20000</v>
      </c>
      <c r="F21" t="e">
        <v>#REF!</v>
      </c>
      <c r="G21" s="4" t="e">
        <v>#REF!</v>
      </c>
      <c r="K21">
        <v>11</v>
      </c>
      <c r="L21">
        <v>10</v>
      </c>
      <c r="M21">
        <v>7</v>
      </c>
      <c r="N21">
        <v>3</v>
      </c>
      <c r="O21">
        <v>9</v>
      </c>
      <c r="P21">
        <v>6</v>
      </c>
      <c r="R21">
        <v>46</v>
      </c>
      <c r="S21" s="4">
        <v>22316.722568279827</v>
      </c>
      <c r="T21" s="4">
        <v>20000</v>
      </c>
      <c r="U21" s="4" t="e">
        <v>#REF!</v>
      </c>
      <c r="V21" s="4" t="e">
        <v>#REF!</v>
      </c>
      <c r="W21" s="4">
        <v>0</v>
      </c>
      <c r="X21" s="4">
        <v>0</v>
      </c>
      <c r="AA21">
        <v>30</v>
      </c>
      <c r="AB21">
        <v>48</v>
      </c>
      <c r="AD21" s="8" t="s">
        <v>170</v>
      </c>
    </row>
    <row r="22" spans="1:30">
      <c r="A22" t="s">
        <v>1142</v>
      </c>
      <c r="B22" t="s">
        <v>11</v>
      </c>
      <c r="C22" t="s">
        <v>32</v>
      </c>
      <c r="E22" s="4">
        <v>25000</v>
      </c>
      <c r="F22" t="e">
        <v>#REF!</v>
      </c>
      <c r="G22" s="4" t="e">
        <v>#REF!</v>
      </c>
      <c r="K22">
        <v>3</v>
      </c>
      <c r="L22">
        <v>7</v>
      </c>
      <c r="M22">
        <v>2</v>
      </c>
      <c r="N22">
        <v>1</v>
      </c>
      <c r="O22">
        <v>7</v>
      </c>
      <c r="P22">
        <v>7</v>
      </c>
      <c r="R22">
        <v>27</v>
      </c>
      <c r="S22" s="4">
        <v>13098.945855294682</v>
      </c>
      <c r="T22" s="4">
        <v>13098.945855294682</v>
      </c>
      <c r="U22" s="4" t="e">
        <v>#REF!</v>
      </c>
      <c r="V22" s="4" t="e">
        <v>#REF!</v>
      </c>
      <c r="W22" s="4">
        <v>0</v>
      </c>
      <c r="X22" s="4">
        <v>0</v>
      </c>
      <c r="AA22">
        <v>30</v>
      </c>
      <c r="AB22">
        <v>52</v>
      </c>
      <c r="AD22" s="8" t="s">
        <v>180</v>
      </c>
    </row>
    <row r="23" spans="1:30">
      <c r="A23" t="s">
        <v>1142</v>
      </c>
      <c r="B23" t="s">
        <v>13</v>
      </c>
      <c r="C23" t="s">
        <v>33</v>
      </c>
      <c r="E23" s="4">
        <v>22000</v>
      </c>
      <c r="F23" t="e">
        <v>#REF!</v>
      </c>
      <c r="G23" s="4" t="e">
        <v>#REF!</v>
      </c>
      <c r="K23">
        <v>4</v>
      </c>
      <c r="L23">
        <v>8</v>
      </c>
      <c r="M23">
        <v>5</v>
      </c>
      <c r="N23">
        <v>3</v>
      </c>
      <c r="O23">
        <v>9</v>
      </c>
      <c r="P23">
        <v>5</v>
      </c>
      <c r="R23">
        <v>34</v>
      </c>
      <c r="S23" s="4">
        <v>16494.968854815525</v>
      </c>
      <c r="T23" s="4">
        <v>16494.968854815525</v>
      </c>
      <c r="U23" s="4" t="e">
        <v>#REF!</v>
      </c>
      <c r="V23" s="4" t="e">
        <v>#REF!</v>
      </c>
      <c r="W23" s="4">
        <v>0</v>
      </c>
      <c r="X23" s="4">
        <v>0</v>
      </c>
      <c r="AA23">
        <v>20</v>
      </c>
      <c r="AB23">
        <v>12</v>
      </c>
      <c r="AD23" s="8" t="s">
        <v>185</v>
      </c>
    </row>
    <row r="24" spans="1:30">
      <c r="A24" t="s">
        <v>1142</v>
      </c>
      <c r="B24" t="s">
        <v>15</v>
      </c>
      <c r="C24" t="s">
        <v>34</v>
      </c>
      <c r="E24" s="4">
        <v>24000</v>
      </c>
      <c r="F24" t="e">
        <v>#REF!</v>
      </c>
      <c r="G24" s="4" t="e">
        <v>#REF!</v>
      </c>
      <c r="K24">
        <v>6</v>
      </c>
      <c r="L24">
        <v>8</v>
      </c>
      <c r="M24">
        <v>7</v>
      </c>
      <c r="N24">
        <v>3</v>
      </c>
      <c r="O24">
        <v>10</v>
      </c>
      <c r="P24">
        <v>6</v>
      </c>
      <c r="R24">
        <v>40</v>
      </c>
      <c r="S24" s="4">
        <v>19405.845711547678</v>
      </c>
      <c r="T24" s="4">
        <v>19405.845711547678</v>
      </c>
      <c r="U24" s="4" t="e">
        <v>#REF!</v>
      </c>
      <c r="V24" s="4" t="e">
        <v>#REF!</v>
      </c>
      <c r="W24" s="4">
        <v>0</v>
      </c>
      <c r="X24" s="4">
        <v>0</v>
      </c>
      <c r="AA24">
        <v>30</v>
      </c>
      <c r="AB24">
        <v>15</v>
      </c>
      <c r="AD24" s="8" t="s">
        <v>194</v>
      </c>
    </row>
    <row r="25" spans="1:30">
      <c r="A25" t="s">
        <v>1142</v>
      </c>
      <c r="B25" t="s">
        <v>17</v>
      </c>
      <c r="C25" t="s">
        <v>35</v>
      </c>
      <c r="E25" s="4">
        <v>26000</v>
      </c>
      <c r="F25" t="e">
        <v>#REF!</v>
      </c>
      <c r="G25" s="4" t="e">
        <v>#REF!</v>
      </c>
      <c r="K25">
        <v>6</v>
      </c>
      <c r="L25">
        <v>7</v>
      </c>
      <c r="M25">
        <v>4</v>
      </c>
      <c r="N25">
        <v>3</v>
      </c>
      <c r="O25">
        <v>10</v>
      </c>
      <c r="P25">
        <v>7</v>
      </c>
      <c r="R25">
        <v>37</v>
      </c>
      <c r="S25" s="4">
        <v>17950.407283181601</v>
      </c>
      <c r="T25" s="4">
        <v>17950.407283181601</v>
      </c>
      <c r="U25" s="4" t="e">
        <v>#REF!</v>
      </c>
      <c r="V25" s="4" t="e">
        <v>#REF!</v>
      </c>
      <c r="W25" s="4">
        <v>0</v>
      </c>
      <c r="X25" s="4">
        <v>0</v>
      </c>
      <c r="AA25">
        <v>30</v>
      </c>
      <c r="AB25">
        <v>12</v>
      </c>
      <c r="AD25" s="8" t="s">
        <v>1151</v>
      </c>
    </row>
    <row r="26" spans="1:30">
      <c r="A26" t="s">
        <v>1142</v>
      </c>
      <c r="B26" t="s">
        <v>19</v>
      </c>
      <c r="C26" t="s">
        <v>1011</v>
      </c>
      <c r="E26" s="4" t="s">
        <v>1012</v>
      </c>
      <c r="F26" t="e">
        <v>#REF!</v>
      </c>
      <c r="G26" s="4" t="e">
        <v>#REF!</v>
      </c>
      <c r="R26">
        <v>0</v>
      </c>
      <c r="S26" s="4">
        <v>0</v>
      </c>
      <c r="T26" s="4">
        <v>0</v>
      </c>
      <c r="U26" s="4" t="e">
        <v>#REF!</v>
      </c>
      <c r="V26" s="4" t="e">
        <v>#REF!</v>
      </c>
      <c r="W26" s="4">
        <v>0</v>
      </c>
      <c r="X26" s="4">
        <v>0</v>
      </c>
      <c r="AD26" s="8" t="s">
        <v>205</v>
      </c>
    </row>
    <row r="27" spans="1:30">
      <c r="A27" t="s">
        <v>1142</v>
      </c>
      <c r="B27" t="s">
        <v>21</v>
      </c>
      <c r="C27" t="s">
        <v>1014</v>
      </c>
      <c r="E27" s="4">
        <v>21000</v>
      </c>
      <c r="F27" t="e">
        <v>#REF!</v>
      </c>
      <c r="G27" s="4" t="e">
        <v>#REF!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R27">
        <v>0</v>
      </c>
      <c r="S27" s="4">
        <v>0</v>
      </c>
      <c r="T27" s="4">
        <v>0</v>
      </c>
      <c r="U27" s="4" t="e">
        <v>#REF!</v>
      </c>
      <c r="V27" s="4" t="e">
        <v>#REF!</v>
      </c>
      <c r="W27" s="4">
        <v>0</v>
      </c>
      <c r="X27" s="4">
        <v>0</v>
      </c>
      <c r="AA27" t="s">
        <v>935</v>
      </c>
      <c r="AB27">
        <v>12</v>
      </c>
      <c r="AD27" s="8" t="s">
        <v>212</v>
      </c>
    </row>
    <row r="28" spans="1:30">
      <c r="A28" t="s">
        <v>1142</v>
      </c>
      <c r="B28" t="s">
        <v>23</v>
      </c>
      <c r="C28" t="s">
        <v>36</v>
      </c>
      <c r="E28" s="4">
        <v>22000</v>
      </c>
      <c r="F28" t="e">
        <v>#REF!</v>
      </c>
      <c r="G28" s="4" t="e">
        <v>#REF!</v>
      </c>
      <c r="K28">
        <v>5</v>
      </c>
      <c r="L28">
        <v>9</v>
      </c>
      <c r="M28">
        <v>4</v>
      </c>
      <c r="N28">
        <v>2</v>
      </c>
      <c r="O28">
        <v>8</v>
      </c>
      <c r="P28">
        <v>5</v>
      </c>
      <c r="R28">
        <v>33</v>
      </c>
      <c r="S28" s="4">
        <v>16009.822712026833</v>
      </c>
      <c r="T28" s="4">
        <v>16009.822712026833</v>
      </c>
      <c r="U28" s="4" t="e">
        <v>#REF!</v>
      </c>
      <c r="V28" s="4" t="e">
        <v>#REF!</v>
      </c>
      <c r="W28" s="4">
        <v>0</v>
      </c>
      <c r="X28" s="4">
        <v>0</v>
      </c>
      <c r="AA28">
        <v>30</v>
      </c>
      <c r="AB28">
        <v>12</v>
      </c>
      <c r="AD28" s="8" t="s">
        <v>215</v>
      </c>
    </row>
    <row r="29" spans="1:30">
      <c r="A29" t="s">
        <v>37</v>
      </c>
      <c r="B29" t="s">
        <v>8</v>
      </c>
      <c r="C29" t="s">
        <v>38</v>
      </c>
      <c r="E29" s="4">
        <v>13500</v>
      </c>
      <c r="F29" t="e">
        <v>#REF!</v>
      </c>
      <c r="G29" s="4" t="e">
        <v>#REF!</v>
      </c>
      <c r="K29">
        <v>6</v>
      </c>
      <c r="L29">
        <v>8</v>
      </c>
      <c r="M29">
        <v>10</v>
      </c>
      <c r="N29">
        <v>3</v>
      </c>
      <c r="O29">
        <v>9</v>
      </c>
      <c r="P29">
        <v>7</v>
      </c>
      <c r="R29">
        <v>43</v>
      </c>
      <c r="S29" s="4">
        <v>20861.284139913754</v>
      </c>
      <c r="T29" s="4">
        <v>13500</v>
      </c>
      <c r="U29" s="4" t="e">
        <v>#REF!</v>
      </c>
      <c r="V29" s="4" t="e">
        <v>#REF!</v>
      </c>
      <c r="W29" s="4">
        <v>0</v>
      </c>
      <c r="X29" s="4">
        <v>0</v>
      </c>
      <c r="AA29">
        <v>5</v>
      </c>
      <c r="AB29">
        <v>250</v>
      </c>
      <c r="AD29" s="8" t="s">
        <v>222</v>
      </c>
    </row>
    <row r="30" spans="1:30">
      <c r="A30" t="s">
        <v>37</v>
      </c>
      <c r="B30" t="s">
        <v>8</v>
      </c>
      <c r="C30" t="s">
        <v>349</v>
      </c>
      <c r="E30" s="4">
        <v>12500</v>
      </c>
      <c r="F30" t="e">
        <v>#REF!</v>
      </c>
      <c r="G30" s="4" t="e">
        <v>#REF!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R30">
        <v>0</v>
      </c>
      <c r="S30" s="4">
        <v>0</v>
      </c>
      <c r="T30" s="4">
        <v>0</v>
      </c>
      <c r="U30" s="4" t="e">
        <v>#REF!</v>
      </c>
      <c r="V30" s="4" t="e">
        <v>#REF!</v>
      </c>
      <c r="W30" s="4">
        <v>0</v>
      </c>
      <c r="X30" s="4">
        <v>0</v>
      </c>
      <c r="AA30" t="s">
        <v>936</v>
      </c>
      <c r="AB30">
        <v>25</v>
      </c>
      <c r="AD30" s="8" t="s">
        <v>232</v>
      </c>
    </row>
    <row r="31" spans="1:30">
      <c r="A31" t="s">
        <v>37</v>
      </c>
      <c r="B31" t="s">
        <v>11</v>
      </c>
      <c r="C31" t="s">
        <v>39</v>
      </c>
      <c r="E31" s="4">
        <v>11500</v>
      </c>
      <c r="F31" t="e">
        <v>#REF!</v>
      </c>
      <c r="G31" s="4" t="e">
        <v>#REF!</v>
      </c>
      <c r="K31">
        <v>6</v>
      </c>
      <c r="L31">
        <v>7</v>
      </c>
      <c r="M31">
        <v>3</v>
      </c>
      <c r="N31">
        <v>3</v>
      </c>
      <c r="O31">
        <v>11</v>
      </c>
      <c r="P31">
        <v>6</v>
      </c>
      <c r="R31">
        <v>36</v>
      </c>
      <c r="S31" s="4">
        <v>17465.261140392908</v>
      </c>
      <c r="T31" s="4">
        <v>11500</v>
      </c>
      <c r="U31" s="4" t="e">
        <v>#REF!</v>
      </c>
      <c r="V31" s="4" t="e">
        <v>#REF!</v>
      </c>
      <c r="W31" s="4">
        <v>0</v>
      </c>
      <c r="X31" s="4">
        <v>0</v>
      </c>
      <c r="AA31">
        <v>15</v>
      </c>
      <c r="AB31">
        <v>48</v>
      </c>
      <c r="AD31" s="8" t="s">
        <v>237</v>
      </c>
    </row>
    <row r="32" spans="1:30">
      <c r="A32" t="s">
        <v>37</v>
      </c>
      <c r="B32" t="s">
        <v>13</v>
      </c>
      <c r="C32" t="s">
        <v>40</v>
      </c>
      <c r="E32" s="4">
        <v>15500</v>
      </c>
      <c r="F32" t="e">
        <v>#REF!</v>
      </c>
      <c r="G32" s="4" t="e">
        <v>#REF!</v>
      </c>
      <c r="K32">
        <v>1</v>
      </c>
      <c r="L32">
        <v>6</v>
      </c>
      <c r="M32">
        <v>5</v>
      </c>
      <c r="N32">
        <v>3</v>
      </c>
      <c r="O32">
        <v>10</v>
      </c>
      <c r="P32">
        <v>5</v>
      </c>
      <c r="R32">
        <v>30</v>
      </c>
      <c r="S32" s="4">
        <v>14554.384283660758</v>
      </c>
      <c r="T32" s="4">
        <v>14554.384283660758</v>
      </c>
      <c r="U32" s="4" t="e">
        <v>#REF!</v>
      </c>
      <c r="V32" s="4" t="e">
        <v>#REF!</v>
      </c>
      <c r="W32" s="4">
        <v>0</v>
      </c>
      <c r="X32" s="4">
        <v>0</v>
      </c>
      <c r="AA32">
        <v>15</v>
      </c>
      <c r="AB32">
        <v>22</v>
      </c>
      <c r="AD32" s="8" t="s">
        <v>246</v>
      </c>
    </row>
    <row r="33" spans="1:30">
      <c r="A33" t="s">
        <v>37</v>
      </c>
      <c r="B33" t="s">
        <v>15</v>
      </c>
      <c r="C33" t="s">
        <v>41</v>
      </c>
      <c r="E33" s="4">
        <v>15500</v>
      </c>
      <c r="F33" t="e">
        <v>#REF!</v>
      </c>
      <c r="G33" s="4" t="e">
        <v>#REF!</v>
      </c>
      <c r="K33">
        <v>3</v>
      </c>
      <c r="L33">
        <v>9</v>
      </c>
      <c r="M33">
        <v>6</v>
      </c>
      <c r="N33">
        <v>2</v>
      </c>
      <c r="O33">
        <v>12</v>
      </c>
      <c r="P33">
        <v>7</v>
      </c>
      <c r="R33">
        <v>39</v>
      </c>
      <c r="S33" s="4">
        <v>18920.699568758984</v>
      </c>
      <c r="T33" s="4">
        <v>15500</v>
      </c>
      <c r="U33" s="4" t="e">
        <v>#REF!</v>
      </c>
      <c r="V33" s="4" t="e">
        <v>#REF!</v>
      </c>
      <c r="W33" s="4">
        <v>0</v>
      </c>
      <c r="X33" s="4">
        <v>0</v>
      </c>
      <c r="AA33">
        <v>15</v>
      </c>
      <c r="AB33">
        <v>22</v>
      </c>
      <c r="AD33" s="8" t="s">
        <v>254</v>
      </c>
    </row>
    <row r="34" spans="1:30">
      <c r="A34" t="s">
        <v>37</v>
      </c>
      <c r="B34" t="s">
        <v>17</v>
      </c>
      <c r="C34" t="s">
        <v>42</v>
      </c>
      <c r="E34" s="4">
        <v>11000</v>
      </c>
      <c r="F34" t="e">
        <v>#REF!</v>
      </c>
      <c r="G34" s="4" t="e">
        <v>#REF!</v>
      </c>
      <c r="K34">
        <v>0</v>
      </c>
      <c r="L34">
        <v>9</v>
      </c>
      <c r="M34">
        <v>6</v>
      </c>
      <c r="N34">
        <v>4</v>
      </c>
      <c r="O34">
        <v>8</v>
      </c>
      <c r="P34">
        <v>4</v>
      </c>
      <c r="R34">
        <v>31</v>
      </c>
      <c r="S34" s="4">
        <v>15039.53042644945</v>
      </c>
      <c r="T34" s="4">
        <v>11000</v>
      </c>
      <c r="U34" s="4" t="e">
        <v>#REF!</v>
      </c>
      <c r="V34" s="4" t="e">
        <v>#REF!</v>
      </c>
      <c r="W34" s="4">
        <v>0</v>
      </c>
      <c r="X34" s="4">
        <v>0</v>
      </c>
      <c r="AA34">
        <v>15</v>
      </c>
      <c r="AB34">
        <v>50</v>
      </c>
      <c r="AD34" s="8" t="s">
        <v>262</v>
      </c>
    </row>
    <row r="35" spans="1:30">
      <c r="A35" t="s">
        <v>37</v>
      </c>
      <c r="B35" t="s">
        <v>19</v>
      </c>
      <c r="C35" t="s">
        <v>43</v>
      </c>
      <c r="E35" s="4">
        <v>21000</v>
      </c>
      <c r="F35" t="e">
        <v>#REF!</v>
      </c>
      <c r="G35" s="4" t="e">
        <v>#REF!</v>
      </c>
      <c r="K35">
        <v>8</v>
      </c>
      <c r="L35">
        <v>9</v>
      </c>
      <c r="M35">
        <v>7</v>
      </c>
      <c r="N35">
        <v>3</v>
      </c>
      <c r="O35">
        <v>10</v>
      </c>
      <c r="P35">
        <v>6</v>
      </c>
      <c r="R35">
        <v>43</v>
      </c>
      <c r="S35" s="4">
        <v>20861.284139913754</v>
      </c>
      <c r="T35" s="4">
        <v>20861.284139913754</v>
      </c>
      <c r="U35" s="4" t="e">
        <v>#REF!</v>
      </c>
      <c r="V35" s="4" t="e">
        <v>#REF!</v>
      </c>
      <c r="W35" s="4">
        <v>0</v>
      </c>
      <c r="X35" s="4">
        <v>0</v>
      </c>
      <c r="AA35">
        <v>15</v>
      </c>
      <c r="AB35">
        <v>51</v>
      </c>
      <c r="AD35" s="8" t="s">
        <v>269</v>
      </c>
    </row>
    <row r="36" spans="1:30">
      <c r="A36" t="s">
        <v>37</v>
      </c>
      <c r="B36" t="s">
        <v>21</v>
      </c>
      <c r="C36" t="s">
        <v>44</v>
      </c>
      <c r="E36" s="4">
        <v>13500</v>
      </c>
      <c r="F36" t="e">
        <v>#REF!</v>
      </c>
      <c r="G36" s="4" t="e">
        <v>#REF!</v>
      </c>
      <c r="K36">
        <v>2</v>
      </c>
      <c r="L36">
        <v>7</v>
      </c>
      <c r="M36">
        <v>4</v>
      </c>
      <c r="N36">
        <v>2</v>
      </c>
      <c r="O36">
        <v>11</v>
      </c>
      <c r="P36">
        <v>5</v>
      </c>
      <c r="R36">
        <v>31</v>
      </c>
      <c r="S36" s="4">
        <v>15039.53042644945</v>
      </c>
      <c r="T36" s="4">
        <v>13500</v>
      </c>
      <c r="U36" s="4" t="e">
        <v>#REF!</v>
      </c>
      <c r="V36" s="4" t="e">
        <v>#REF!</v>
      </c>
      <c r="W36" s="4">
        <v>0</v>
      </c>
      <c r="X36" s="4">
        <v>0</v>
      </c>
      <c r="AA36">
        <v>15</v>
      </c>
      <c r="AB36">
        <v>25</v>
      </c>
      <c r="AD36" s="8" t="s">
        <v>277</v>
      </c>
    </row>
    <row r="37" spans="1:30">
      <c r="A37" t="s">
        <v>37</v>
      </c>
      <c r="B37" t="s">
        <v>23</v>
      </c>
      <c r="C37" t="s">
        <v>45</v>
      </c>
      <c r="E37" s="4">
        <v>13500</v>
      </c>
      <c r="F37" t="e">
        <v>#REF!</v>
      </c>
      <c r="G37" s="4" t="e">
        <v>#REF!</v>
      </c>
      <c r="K37">
        <v>3</v>
      </c>
      <c r="L37">
        <v>8</v>
      </c>
      <c r="M37">
        <v>7</v>
      </c>
      <c r="N37">
        <v>3</v>
      </c>
      <c r="O37">
        <v>10</v>
      </c>
      <c r="P37">
        <v>5</v>
      </c>
      <c r="R37">
        <v>36</v>
      </c>
      <c r="S37" s="4">
        <v>17465.261140392908</v>
      </c>
      <c r="T37" s="4">
        <v>13500</v>
      </c>
      <c r="U37" s="4" t="e">
        <v>#REF!</v>
      </c>
      <c r="V37" s="4" t="e">
        <v>#REF!</v>
      </c>
      <c r="W37" s="4">
        <v>0</v>
      </c>
      <c r="X37" s="4">
        <v>0</v>
      </c>
      <c r="AA37">
        <v>15</v>
      </c>
      <c r="AB37">
        <v>25</v>
      </c>
      <c r="AD37" s="8" t="s">
        <v>282</v>
      </c>
    </row>
    <row r="38" spans="1:30">
      <c r="A38" t="s">
        <v>46</v>
      </c>
      <c r="B38" t="s">
        <v>8</v>
      </c>
      <c r="C38" t="s">
        <v>1015</v>
      </c>
      <c r="E38" s="4">
        <v>61924.63</v>
      </c>
      <c r="F38" t="e">
        <v>#REF!</v>
      </c>
      <c r="G38" s="4" t="e">
        <v>#REF!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R38">
        <v>0</v>
      </c>
      <c r="S38" s="4">
        <v>0</v>
      </c>
      <c r="T38" s="4">
        <v>0</v>
      </c>
      <c r="U38" s="4" t="e">
        <v>#REF!</v>
      </c>
      <c r="V38" s="4" t="e">
        <v>#REF!</v>
      </c>
      <c r="W38" s="4">
        <v>0</v>
      </c>
      <c r="X38" s="4">
        <v>0</v>
      </c>
      <c r="AA38">
        <v>20</v>
      </c>
      <c r="AB38">
        <v>250</v>
      </c>
      <c r="AD38" s="8" t="s">
        <v>289</v>
      </c>
    </row>
    <row r="39" spans="1:30">
      <c r="A39" t="s">
        <v>46</v>
      </c>
      <c r="B39" t="s">
        <v>8</v>
      </c>
      <c r="C39" t="s">
        <v>47</v>
      </c>
      <c r="E39" s="4">
        <v>93515.33</v>
      </c>
      <c r="F39" t="e">
        <v>#REF!</v>
      </c>
      <c r="G39" s="4" t="e">
        <v>#REF!</v>
      </c>
      <c r="K39">
        <v>14</v>
      </c>
      <c r="L39">
        <v>7</v>
      </c>
      <c r="M39">
        <v>12</v>
      </c>
      <c r="N39">
        <v>2</v>
      </c>
      <c r="O39">
        <v>11</v>
      </c>
      <c r="P39">
        <v>6</v>
      </c>
      <c r="R39">
        <v>52</v>
      </c>
      <c r="S39" s="4">
        <v>25227.59942501198</v>
      </c>
      <c r="T39" s="4">
        <v>25227.59942501198</v>
      </c>
      <c r="U39" s="4" t="e">
        <v>#REF!</v>
      </c>
      <c r="V39" s="4" t="e">
        <v>#REF!</v>
      </c>
      <c r="W39" s="4">
        <v>0</v>
      </c>
      <c r="X39" s="4">
        <v>0</v>
      </c>
      <c r="AA39">
        <v>4</v>
      </c>
      <c r="AB39">
        <v>3750</v>
      </c>
      <c r="AD39" s="8" t="s">
        <v>298</v>
      </c>
    </row>
    <row r="40" spans="1:30">
      <c r="A40" t="s">
        <v>46</v>
      </c>
      <c r="B40" t="s">
        <v>11</v>
      </c>
      <c r="C40" t="s">
        <v>48</v>
      </c>
      <c r="E40" s="4">
        <v>23660.28</v>
      </c>
      <c r="F40" t="e">
        <v>#REF!</v>
      </c>
      <c r="G40" s="4" t="e">
        <v>#REF!</v>
      </c>
      <c r="K40">
        <v>12</v>
      </c>
      <c r="L40">
        <v>3</v>
      </c>
      <c r="M40">
        <v>12</v>
      </c>
      <c r="N40">
        <v>2</v>
      </c>
      <c r="O40">
        <v>11</v>
      </c>
      <c r="P40">
        <v>6</v>
      </c>
      <c r="R40">
        <v>46</v>
      </c>
      <c r="S40" s="4">
        <v>22316.722568279827</v>
      </c>
      <c r="T40" s="4">
        <v>22316.722568279827</v>
      </c>
      <c r="U40" s="4" t="e">
        <v>#REF!</v>
      </c>
      <c r="V40" s="4" t="e">
        <v>#REF!</v>
      </c>
      <c r="W40" s="4">
        <v>0</v>
      </c>
      <c r="X40" s="4">
        <v>0</v>
      </c>
      <c r="AA40">
        <v>90</v>
      </c>
      <c r="AB40">
        <v>30</v>
      </c>
      <c r="AD40" s="8" t="s">
        <v>301</v>
      </c>
    </row>
    <row r="41" spans="1:30">
      <c r="A41" t="s">
        <v>46</v>
      </c>
      <c r="B41" t="s">
        <v>13</v>
      </c>
      <c r="C41" t="s">
        <v>49</v>
      </c>
      <c r="E41" s="4">
        <v>20507.52</v>
      </c>
      <c r="F41" t="e">
        <v>#REF!</v>
      </c>
      <c r="G41" s="4" t="e">
        <v>#REF!</v>
      </c>
      <c r="K41">
        <v>8</v>
      </c>
      <c r="L41">
        <v>4</v>
      </c>
      <c r="M41">
        <v>5</v>
      </c>
      <c r="N41">
        <v>3</v>
      </c>
      <c r="O41">
        <v>10</v>
      </c>
      <c r="P41">
        <v>5</v>
      </c>
      <c r="R41">
        <v>35</v>
      </c>
      <c r="S41" s="4">
        <v>16980.114997604218</v>
      </c>
      <c r="T41" s="4">
        <v>16980.114997604218</v>
      </c>
      <c r="U41" s="4" t="e">
        <v>#REF!</v>
      </c>
      <c r="V41" s="4" t="e">
        <v>#REF!</v>
      </c>
      <c r="W41" s="4">
        <v>0</v>
      </c>
      <c r="X41" s="4">
        <v>0</v>
      </c>
      <c r="AA41">
        <v>60</v>
      </c>
      <c r="AB41">
        <v>30</v>
      </c>
      <c r="AD41" s="8" t="s">
        <v>310</v>
      </c>
    </row>
    <row r="42" spans="1:30">
      <c r="A42" t="s">
        <v>46</v>
      </c>
      <c r="B42" t="s">
        <v>15</v>
      </c>
      <c r="C42" t="s">
        <v>50</v>
      </c>
      <c r="E42" s="4">
        <v>19679.38</v>
      </c>
      <c r="F42" t="e">
        <v>#REF!</v>
      </c>
      <c r="G42" s="4" t="e">
        <v>#REF!</v>
      </c>
      <c r="K42">
        <v>7</v>
      </c>
      <c r="L42">
        <v>4</v>
      </c>
      <c r="M42">
        <v>7</v>
      </c>
      <c r="N42">
        <v>2</v>
      </c>
      <c r="O42">
        <v>9</v>
      </c>
      <c r="P42">
        <v>3</v>
      </c>
      <c r="R42">
        <v>32</v>
      </c>
      <c r="S42" s="4">
        <v>15524.676569238141</v>
      </c>
      <c r="T42" s="4">
        <v>15524.676569238141</v>
      </c>
      <c r="U42" s="4" t="e">
        <v>#REF!</v>
      </c>
      <c r="V42" s="4" t="e">
        <v>#REF!</v>
      </c>
      <c r="W42" s="4">
        <v>0</v>
      </c>
      <c r="X42" s="4">
        <v>0</v>
      </c>
      <c r="AA42">
        <v>120</v>
      </c>
      <c r="AB42">
        <v>12</v>
      </c>
      <c r="AD42" s="8" t="s">
        <v>318</v>
      </c>
    </row>
    <row r="43" spans="1:30">
      <c r="A43" t="s">
        <v>46</v>
      </c>
      <c r="B43" t="s">
        <v>17</v>
      </c>
      <c r="C43" t="s">
        <v>51</v>
      </c>
      <c r="E43" s="4">
        <v>20022.990000000002</v>
      </c>
      <c r="F43" t="e">
        <v>#REF!</v>
      </c>
      <c r="G43" s="4" t="e">
        <v>#REF!</v>
      </c>
      <c r="K43">
        <v>8</v>
      </c>
      <c r="L43">
        <v>3</v>
      </c>
      <c r="M43">
        <v>6</v>
      </c>
      <c r="N43">
        <v>2</v>
      </c>
      <c r="O43">
        <v>9</v>
      </c>
      <c r="P43">
        <v>5</v>
      </c>
      <c r="R43">
        <v>33</v>
      </c>
      <c r="S43" s="4">
        <v>16009.822712026833</v>
      </c>
      <c r="T43" s="4">
        <v>16009.822712026833</v>
      </c>
      <c r="U43" s="4" t="e">
        <v>#REF!</v>
      </c>
      <c r="V43" s="4" t="e">
        <v>#REF!</v>
      </c>
      <c r="W43" s="4">
        <v>0</v>
      </c>
      <c r="X43" s="4">
        <v>0</v>
      </c>
      <c r="AA43">
        <v>30</v>
      </c>
      <c r="AB43">
        <v>30</v>
      </c>
      <c r="AD43" s="8" t="s">
        <v>325</v>
      </c>
    </row>
    <row r="44" spans="1:30">
      <c r="A44" t="s">
        <v>46</v>
      </c>
      <c r="B44" t="s">
        <v>19</v>
      </c>
      <c r="C44" t="s">
        <v>52</v>
      </c>
      <c r="E44" s="4">
        <v>25507.52</v>
      </c>
      <c r="F44" t="e">
        <v>#REF!</v>
      </c>
      <c r="G44" s="4" t="e">
        <v>#REF!</v>
      </c>
      <c r="K44">
        <v>9</v>
      </c>
      <c r="L44">
        <v>3</v>
      </c>
      <c r="M44">
        <v>8</v>
      </c>
      <c r="N44">
        <v>3</v>
      </c>
      <c r="O44">
        <v>9</v>
      </c>
      <c r="P44">
        <v>4</v>
      </c>
      <c r="R44">
        <v>36</v>
      </c>
      <c r="S44" s="4">
        <v>17465.261140392908</v>
      </c>
      <c r="T44" s="4">
        <v>17465.261140392908</v>
      </c>
      <c r="U44" s="4" t="e">
        <v>#REF!</v>
      </c>
      <c r="V44" s="4" t="e">
        <v>#REF!</v>
      </c>
      <c r="W44" s="4">
        <v>0</v>
      </c>
      <c r="X44" s="4">
        <v>0</v>
      </c>
      <c r="AA44">
        <v>60</v>
      </c>
      <c r="AB44">
        <v>30</v>
      </c>
      <c r="AD44" s="8" t="s">
        <v>329</v>
      </c>
    </row>
    <row r="45" spans="1:30">
      <c r="A45" t="s">
        <v>46</v>
      </c>
      <c r="B45" t="s">
        <v>21</v>
      </c>
      <c r="C45" t="s">
        <v>53</v>
      </c>
      <c r="E45" s="4">
        <v>26830.54</v>
      </c>
      <c r="F45" t="e">
        <v>#REF!</v>
      </c>
      <c r="G45" s="4" t="e">
        <v>#REF!</v>
      </c>
      <c r="K45">
        <v>3</v>
      </c>
      <c r="L45">
        <v>2</v>
      </c>
      <c r="M45">
        <v>7</v>
      </c>
      <c r="N45">
        <v>2</v>
      </c>
      <c r="O45">
        <v>8</v>
      </c>
      <c r="P45">
        <v>6</v>
      </c>
      <c r="R45">
        <v>28</v>
      </c>
      <c r="S45" s="4">
        <v>13584.091998083373</v>
      </c>
      <c r="T45" s="4">
        <v>13584.091998083373</v>
      </c>
      <c r="U45" s="4" t="e">
        <v>#REF!</v>
      </c>
      <c r="V45" s="4" t="e">
        <v>#REF!</v>
      </c>
      <c r="W45" s="4">
        <v>0</v>
      </c>
      <c r="X45" s="4">
        <v>0</v>
      </c>
      <c r="AA45">
        <v>30</v>
      </c>
      <c r="AB45">
        <v>15</v>
      </c>
      <c r="AD45" s="8" t="s">
        <v>338</v>
      </c>
    </row>
    <row r="46" spans="1:30">
      <c r="A46" t="s">
        <v>46</v>
      </c>
      <c r="B46" t="s">
        <v>23</v>
      </c>
      <c r="C46" t="s">
        <v>54</v>
      </c>
      <c r="E46" s="4">
        <v>21830.54</v>
      </c>
      <c r="F46" t="e">
        <v>#REF!</v>
      </c>
      <c r="G46" s="4" t="e">
        <v>#REF!</v>
      </c>
      <c r="K46">
        <v>6</v>
      </c>
      <c r="L46">
        <v>2</v>
      </c>
      <c r="M46">
        <v>7</v>
      </c>
      <c r="N46">
        <v>0</v>
      </c>
      <c r="O46">
        <v>7</v>
      </c>
      <c r="P46">
        <v>4</v>
      </c>
      <c r="R46">
        <v>26</v>
      </c>
      <c r="S46" s="4">
        <v>12613.79971250599</v>
      </c>
      <c r="T46" s="4">
        <v>12613.79971250599</v>
      </c>
      <c r="U46" s="4" t="e">
        <v>#REF!</v>
      </c>
      <c r="V46" s="4" t="e">
        <v>#REF!</v>
      </c>
      <c r="W46" s="4">
        <v>0</v>
      </c>
      <c r="X46" s="4">
        <v>0</v>
      </c>
      <c r="AA46">
        <v>30</v>
      </c>
      <c r="AB46">
        <v>15</v>
      </c>
      <c r="AD46" s="8" t="s">
        <v>343</v>
      </c>
    </row>
    <row r="47" spans="1:30">
      <c r="A47" t="s">
        <v>55</v>
      </c>
      <c r="B47" t="s">
        <v>8</v>
      </c>
      <c r="C47" t="s">
        <v>57</v>
      </c>
      <c r="E47" s="4">
        <v>35428.339999999997</v>
      </c>
      <c r="F47" t="e">
        <v>#REF!</v>
      </c>
      <c r="G47" s="4" t="e">
        <v>#REF!</v>
      </c>
      <c r="K47">
        <v>3</v>
      </c>
      <c r="L47">
        <v>8</v>
      </c>
      <c r="M47">
        <v>10</v>
      </c>
      <c r="N47">
        <v>7</v>
      </c>
      <c r="O47">
        <v>10</v>
      </c>
      <c r="P47">
        <v>4</v>
      </c>
      <c r="R47">
        <v>42</v>
      </c>
      <c r="S47" s="4">
        <v>20376.137997125061</v>
      </c>
      <c r="T47" s="4">
        <v>20376.137997125061</v>
      </c>
      <c r="U47" s="4" t="e">
        <v>#REF!</v>
      </c>
      <c r="V47" s="4" t="e">
        <v>#REF!</v>
      </c>
      <c r="W47" s="4">
        <v>0</v>
      </c>
      <c r="X47" s="4">
        <v>0</v>
      </c>
      <c r="AA47">
        <v>15</v>
      </c>
      <c r="AB47">
        <v>160</v>
      </c>
      <c r="AD47" s="8" t="s">
        <v>351</v>
      </c>
    </row>
    <row r="48" spans="1:30">
      <c r="A48" t="s">
        <v>55</v>
      </c>
      <c r="B48" t="s">
        <v>8</v>
      </c>
      <c r="C48" t="s">
        <v>56</v>
      </c>
      <c r="E48" s="4">
        <v>30626.2</v>
      </c>
      <c r="F48" t="e">
        <v>#REF!</v>
      </c>
      <c r="G48" s="4" t="e">
        <v>#REF!</v>
      </c>
      <c r="K48">
        <v>2</v>
      </c>
      <c r="L48">
        <v>7</v>
      </c>
      <c r="M48">
        <v>6</v>
      </c>
      <c r="N48">
        <v>0</v>
      </c>
      <c r="O48">
        <v>7</v>
      </c>
      <c r="P48">
        <v>2</v>
      </c>
      <c r="R48">
        <v>24</v>
      </c>
      <c r="S48" s="4">
        <v>11643.507426928605</v>
      </c>
      <c r="T48" s="4">
        <v>11643.507426928605</v>
      </c>
      <c r="U48" s="4" t="e">
        <v>#REF!</v>
      </c>
      <c r="V48" s="4" t="e">
        <v>#REF!</v>
      </c>
      <c r="W48" s="4">
        <v>0</v>
      </c>
      <c r="X48" s="4">
        <v>0</v>
      </c>
      <c r="AA48">
        <v>40</v>
      </c>
      <c r="AB48">
        <v>30</v>
      </c>
      <c r="AD48" s="8" t="s">
        <v>356</v>
      </c>
    </row>
    <row r="49" spans="1:30">
      <c r="A49" t="s">
        <v>55</v>
      </c>
      <c r="B49" t="s">
        <v>11</v>
      </c>
      <c r="C49" t="s">
        <v>58</v>
      </c>
      <c r="E49" s="4">
        <v>30626.2</v>
      </c>
      <c r="F49" t="e">
        <v>#REF!</v>
      </c>
      <c r="G49" s="4" t="e">
        <v>#REF!</v>
      </c>
      <c r="K49">
        <v>12</v>
      </c>
      <c r="L49">
        <v>7</v>
      </c>
      <c r="M49">
        <v>5</v>
      </c>
      <c r="N49">
        <v>7</v>
      </c>
      <c r="O49">
        <v>9</v>
      </c>
      <c r="P49">
        <v>6</v>
      </c>
      <c r="R49">
        <v>46</v>
      </c>
      <c r="S49" s="4">
        <v>22316.722568279827</v>
      </c>
      <c r="T49" s="4">
        <v>22316.722568279827</v>
      </c>
      <c r="U49" s="4" t="e">
        <v>#REF!</v>
      </c>
      <c r="V49" s="4" t="e">
        <v>#REF!</v>
      </c>
      <c r="W49" s="4">
        <v>0</v>
      </c>
      <c r="X49" s="4">
        <v>0</v>
      </c>
      <c r="AA49">
        <v>40</v>
      </c>
      <c r="AB49">
        <v>30</v>
      </c>
      <c r="AD49" s="8" t="s">
        <v>362</v>
      </c>
    </row>
    <row r="50" spans="1:30">
      <c r="A50" t="s">
        <v>55</v>
      </c>
      <c r="B50" t="s">
        <v>13</v>
      </c>
      <c r="C50" t="s">
        <v>59</v>
      </c>
      <c r="E50" s="4">
        <v>30626.2</v>
      </c>
      <c r="F50" t="e">
        <v>#REF!</v>
      </c>
      <c r="G50" s="4" t="e">
        <v>#REF!</v>
      </c>
      <c r="K50">
        <v>8</v>
      </c>
      <c r="L50">
        <v>10</v>
      </c>
      <c r="M50">
        <v>8</v>
      </c>
      <c r="N50">
        <v>7</v>
      </c>
      <c r="O50">
        <v>13</v>
      </c>
      <c r="P50">
        <v>6</v>
      </c>
      <c r="R50">
        <v>52</v>
      </c>
      <c r="S50" s="4">
        <v>25227.59942501198</v>
      </c>
      <c r="T50" s="4">
        <v>25227.59942501198</v>
      </c>
      <c r="U50" s="4" t="e">
        <v>#REF!</v>
      </c>
      <c r="V50" s="4" t="e">
        <v>#REF!</v>
      </c>
      <c r="W50" s="4">
        <v>0</v>
      </c>
      <c r="X50" s="4">
        <v>0</v>
      </c>
      <c r="AA50">
        <v>30</v>
      </c>
      <c r="AB50">
        <v>30</v>
      </c>
      <c r="AD50" s="8" t="s">
        <v>366</v>
      </c>
    </row>
    <row r="51" spans="1:30">
      <c r="A51" t="s">
        <v>55</v>
      </c>
      <c r="B51" t="s">
        <v>15</v>
      </c>
      <c r="C51" t="s">
        <v>1011</v>
      </c>
      <c r="E51" s="4" t="s">
        <v>1012</v>
      </c>
      <c r="F51" t="e">
        <v>#REF!</v>
      </c>
      <c r="G51" s="4" t="e">
        <v>#REF!</v>
      </c>
      <c r="R51">
        <v>0</v>
      </c>
      <c r="S51" s="4">
        <v>0</v>
      </c>
      <c r="T51" s="4">
        <v>0</v>
      </c>
      <c r="U51" s="4" t="e">
        <v>#REF!</v>
      </c>
      <c r="V51" s="4" t="e">
        <v>#REF!</v>
      </c>
      <c r="W51" s="4">
        <v>0</v>
      </c>
      <c r="X51" s="4">
        <v>0</v>
      </c>
      <c r="AD51" s="8" t="s">
        <v>373</v>
      </c>
    </row>
    <row r="52" spans="1:30">
      <c r="A52" t="s">
        <v>55</v>
      </c>
      <c r="B52" t="s">
        <v>17</v>
      </c>
      <c r="C52" t="s">
        <v>60</v>
      </c>
      <c r="E52" s="4">
        <v>28564.53</v>
      </c>
      <c r="F52" t="e">
        <v>#REF!</v>
      </c>
      <c r="G52" s="4" t="e">
        <v>#REF!</v>
      </c>
      <c r="K52">
        <v>2</v>
      </c>
      <c r="L52">
        <v>7</v>
      </c>
      <c r="M52">
        <v>6</v>
      </c>
      <c r="N52">
        <v>6</v>
      </c>
      <c r="O52">
        <v>9</v>
      </c>
      <c r="P52">
        <v>6</v>
      </c>
      <c r="R52">
        <v>36</v>
      </c>
      <c r="S52" s="4">
        <v>17465.261140392908</v>
      </c>
      <c r="T52" s="4">
        <v>17465.261140392908</v>
      </c>
      <c r="U52" s="4" t="e">
        <v>#REF!</v>
      </c>
      <c r="V52" s="4" t="e">
        <v>#REF!</v>
      </c>
      <c r="W52" s="4">
        <v>0</v>
      </c>
      <c r="X52" s="4">
        <v>0</v>
      </c>
      <c r="AA52">
        <v>20</v>
      </c>
      <c r="AB52">
        <v>20</v>
      </c>
      <c r="AD52" s="8" t="s">
        <v>381</v>
      </c>
    </row>
    <row r="53" spans="1:30">
      <c r="A53" t="s">
        <v>55</v>
      </c>
      <c r="B53" t="s">
        <v>19</v>
      </c>
      <c r="C53" t="s">
        <v>61</v>
      </c>
      <c r="E53" s="4">
        <v>28564.53</v>
      </c>
      <c r="F53" t="e">
        <v>#REF!</v>
      </c>
      <c r="G53" s="4" t="e">
        <v>#REF!</v>
      </c>
      <c r="K53">
        <v>10</v>
      </c>
      <c r="L53">
        <v>7</v>
      </c>
      <c r="M53">
        <v>7</v>
      </c>
      <c r="N53">
        <v>6</v>
      </c>
      <c r="O53">
        <v>7</v>
      </c>
      <c r="P53">
        <v>4</v>
      </c>
      <c r="R53">
        <v>41</v>
      </c>
      <c r="S53" s="4">
        <v>19890.991854336367</v>
      </c>
      <c r="T53" s="4">
        <v>19890.991854336367</v>
      </c>
      <c r="U53" s="4" t="e">
        <v>#REF!</v>
      </c>
      <c r="V53" s="4" t="e">
        <v>#REF!</v>
      </c>
      <c r="W53" s="4">
        <v>0</v>
      </c>
      <c r="X53" s="4">
        <v>0</v>
      </c>
      <c r="AA53">
        <v>20</v>
      </c>
      <c r="AB53">
        <v>20</v>
      </c>
      <c r="AD53" s="8" t="s">
        <v>390</v>
      </c>
    </row>
    <row r="54" spans="1:30">
      <c r="A54" t="s">
        <v>55</v>
      </c>
      <c r="B54" t="s">
        <v>21</v>
      </c>
      <c r="C54" t="s">
        <v>62</v>
      </c>
      <c r="E54" s="4">
        <v>30626.2</v>
      </c>
      <c r="F54" t="e">
        <v>#REF!</v>
      </c>
      <c r="G54" s="4" t="e">
        <v>#REF!</v>
      </c>
      <c r="K54">
        <v>5</v>
      </c>
      <c r="L54">
        <v>6</v>
      </c>
      <c r="M54">
        <v>12</v>
      </c>
      <c r="N54">
        <v>7</v>
      </c>
      <c r="O54">
        <v>7</v>
      </c>
      <c r="P54">
        <v>7</v>
      </c>
      <c r="R54">
        <v>44</v>
      </c>
      <c r="S54" s="4">
        <v>21346.430282702444</v>
      </c>
      <c r="T54" s="4">
        <v>21346.430282702444</v>
      </c>
      <c r="U54" s="4" t="e">
        <v>#REF!</v>
      </c>
      <c r="V54" s="4" t="e">
        <v>#REF!</v>
      </c>
      <c r="W54" s="4">
        <v>0</v>
      </c>
      <c r="X54" s="4">
        <v>0</v>
      </c>
      <c r="AA54">
        <v>40</v>
      </c>
      <c r="AB54">
        <v>25</v>
      </c>
      <c r="AD54" s="8" t="s">
        <v>396</v>
      </c>
    </row>
    <row r="55" spans="1:30">
      <c r="A55" t="s">
        <v>55</v>
      </c>
      <c r="B55" t="s">
        <v>23</v>
      </c>
      <c r="C55" t="s">
        <v>63</v>
      </c>
      <c r="E55" s="4">
        <v>30626.2</v>
      </c>
      <c r="F55" t="e">
        <v>#REF!</v>
      </c>
      <c r="G55" s="4" t="e">
        <v>#REF!</v>
      </c>
      <c r="K55">
        <v>9</v>
      </c>
      <c r="L55">
        <v>8</v>
      </c>
      <c r="M55">
        <v>10</v>
      </c>
      <c r="N55">
        <v>7</v>
      </c>
      <c r="O55">
        <v>9</v>
      </c>
      <c r="P55">
        <v>3</v>
      </c>
      <c r="R55">
        <v>46</v>
      </c>
      <c r="S55" s="4">
        <v>22316.722568279827</v>
      </c>
      <c r="T55" s="4">
        <v>22316.722568279827</v>
      </c>
      <c r="U55" s="4" t="e">
        <v>#REF!</v>
      </c>
      <c r="V55" s="4" t="e">
        <v>#REF!</v>
      </c>
      <c r="W55" s="4">
        <v>0</v>
      </c>
      <c r="X55" s="4">
        <v>0</v>
      </c>
      <c r="AA55">
        <v>40</v>
      </c>
      <c r="AB55">
        <v>30</v>
      </c>
      <c r="AD55" s="8" t="s">
        <v>405</v>
      </c>
    </row>
    <row r="56" spans="1:30">
      <c r="A56" t="s">
        <v>64</v>
      </c>
      <c r="B56" t="s">
        <v>8</v>
      </c>
      <c r="C56" t="s">
        <v>66</v>
      </c>
      <c r="E56" s="4">
        <v>34793.629999999997</v>
      </c>
      <c r="F56" t="e">
        <v>#REF!</v>
      </c>
      <c r="G56" s="4" t="e">
        <v>#REF!</v>
      </c>
      <c r="K56">
        <v>11</v>
      </c>
      <c r="L56">
        <v>8</v>
      </c>
      <c r="M56">
        <v>15</v>
      </c>
      <c r="N56">
        <v>4</v>
      </c>
      <c r="O56">
        <v>10</v>
      </c>
      <c r="P56">
        <v>8</v>
      </c>
      <c r="R56">
        <v>56</v>
      </c>
      <c r="S56" s="4">
        <v>27168.183996166747</v>
      </c>
      <c r="T56" s="4">
        <v>27168.183996166747</v>
      </c>
      <c r="U56" s="4" t="e">
        <v>#REF!</v>
      </c>
      <c r="V56" s="4" t="e">
        <v>#REF!</v>
      </c>
      <c r="W56" s="4">
        <v>0</v>
      </c>
      <c r="X56" s="4">
        <v>0</v>
      </c>
      <c r="AA56">
        <v>7</v>
      </c>
      <c r="AB56">
        <v>726</v>
      </c>
      <c r="AD56" s="8" t="s">
        <v>411</v>
      </c>
    </row>
    <row r="57" spans="1:30">
      <c r="A57" t="s">
        <v>64</v>
      </c>
      <c r="B57" t="s">
        <v>8</v>
      </c>
      <c r="C57" t="s">
        <v>65</v>
      </c>
      <c r="E57" s="4">
        <v>20041.57</v>
      </c>
      <c r="F57" t="e">
        <v>#REF!</v>
      </c>
      <c r="G57" s="4" t="e">
        <v>#REF!</v>
      </c>
      <c r="K57">
        <v>2</v>
      </c>
      <c r="L57">
        <v>7</v>
      </c>
      <c r="M57">
        <v>4</v>
      </c>
      <c r="N57">
        <v>5</v>
      </c>
      <c r="O57">
        <v>10</v>
      </c>
      <c r="P57">
        <v>7</v>
      </c>
      <c r="R57">
        <v>35</v>
      </c>
      <c r="S57" s="4">
        <v>16980.114997604218</v>
      </c>
      <c r="T57" s="4">
        <v>16980.114997604218</v>
      </c>
      <c r="U57" s="4" t="e">
        <v>#REF!</v>
      </c>
      <c r="V57" s="4" t="e">
        <v>#REF!</v>
      </c>
      <c r="W57" s="4">
        <v>0</v>
      </c>
      <c r="X57" s="4">
        <v>0</v>
      </c>
      <c r="AA57">
        <v>30</v>
      </c>
      <c r="AB57">
        <v>46</v>
      </c>
      <c r="AD57" s="8" t="s">
        <v>417</v>
      </c>
    </row>
    <row r="58" spans="1:30">
      <c r="A58" t="s">
        <v>64</v>
      </c>
      <c r="B58" t="s">
        <v>11</v>
      </c>
      <c r="C58" t="s">
        <v>67</v>
      </c>
      <c r="E58" s="4">
        <v>22695.58</v>
      </c>
      <c r="F58" t="e">
        <v>#REF!</v>
      </c>
      <c r="G58" s="4" t="e">
        <v>#REF!</v>
      </c>
      <c r="K58">
        <v>2</v>
      </c>
      <c r="L58">
        <v>8</v>
      </c>
      <c r="M58">
        <v>3</v>
      </c>
      <c r="N58">
        <v>5</v>
      </c>
      <c r="O58">
        <v>10</v>
      </c>
      <c r="P58">
        <v>8</v>
      </c>
      <c r="R58">
        <v>36</v>
      </c>
      <c r="S58" s="4">
        <v>17465.261140392908</v>
      </c>
      <c r="T58" s="4">
        <v>17465.261140392908</v>
      </c>
      <c r="U58" s="4" t="e">
        <v>#REF!</v>
      </c>
      <c r="V58" s="4" t="e">
        <v>#REF!</v>
      </c>
      <c r="W58" s="4">
        <v>0</v>
      </c>
      <c r="X58" s="4">
        <v>0</v>
      </c>
      <c r="AA58">
        <v>30</v>
      </c>
      <c r="AB58">
        <v>45</v>
      </c>
      <c r="AD58" s="8" t="s">
        <v>426</v>
      </c>
    </row>
    <row r="59" spans="1:30">
      <c r="A59" t="s">
        <v>64</v>
      </c>
      <c r="B59" t="s">
        <v>13</v>
      </c>
      <c r="C59" t="s">
        <v>68</v>
      </c>
      <c r="E59" s="4">
        <v>23542.880000000001</v>
      </c>
      <c r="F59" t="e">
        <v>#REF!</v>
      </c>
      <c r="G59" s="4" t="e">
        <v>#REF!</v>
      </c>
      <c r="K59">
        <v>7</v>
      </c>
      <c r="L59">
        <v>10</v>
      </c>
      <c r="M59">
        <v>6</v>
      </c>
      <c r="N59">
        <v>4</v>
      </c>
      <c r="O59">
        <v>10</v>
      </c>
      <c r="P59">
        <v>9</v>
      </c>
      <c r="R59">
        <v>46</v>
      </c>
      <c r="S59" s="4">
        <v>22316.722568279827</v>
      </c>
      <c r="T59" s="4">
        <v>22316.722568279827</v>
      </c>
      <c r="U59" s="4" t="e">
        <v>#REF!</v>
      </c>
      <c r="V59" s="4" t="e">
        <v>#REF!</v>
      </c>
      <c r="W59" s="4">
        <v>0</v>
      </c>
      <c r="X59" s="4">
        <v>0</v>
      </c>
      <c r="AA59">
        <v>30</v>
      </c>
      <c r="AB59">
        <v>21</v>
      </c>
      <c r="AD59" s="8" t="s">
        <v>428</v>
      </c>
    </row>
    <row r="60" spans="1:30">
      <c r="A60" t="s">
        <v>64</v>
      </c>
      <c r="B60" t="s">
        <v>15</v>
      </c>
      <c r="C60" t="s">
        <v>69</v>
      </c>
      <c r="E60" s="4">
        <v>24484.21</v>
      </c>
      <c r="F60" t="e">
        <v>#REF!</v>
      </c>
      <c r="G60" s="4" t="e">
        <v>#REF!</v>
      </c>
      <c r="K60">
        <v>7</v>
      </c>
      <c r="L60">
        <v>8</v>
      </c>
      <c r="M60">
        <v>7</v>
      </c>
      <c r="N60">
        <v>4</v>
      </c>
      <c r="O60">
        <v>10</v>
      </c>
      <c r="P60">
        <v>9</v>
      </c>
      <c r="R60">
        <v>45</v>
      </c>
      <c r="S60" s="4">
        <v>21831.576425491137</v>
      </c>
      <c r="T60" s="4">
        <v>21831.576425491137</v>
      </c>
      <c r="U60" s="4" t="e">
        <v>#REF!</v>
      </c>
      <c r="V60" s="4" t="e">
        <v>#REF!</v>
      </c>
      <c r="W60" s="4">
        <v>0</v>
      </c>
      <c r="X60" s="4">
        <v>0</v>
      </c>
      <c r="AA60">
        <v>30</v>
      </c>
      <c r="AB60">
        <v>12</v>
      </c>
      <c r="AD60" s="8" t="s">
        <v>437</v>
      </c>
    </row>
    <row r="61" spans="1:30">
      <c r="A61" t="s">
        <v>64</v>
      </c>
      <c r="B61" t="s">
        <v>17</v>
      </c>
      <c r="C61" t="s">
        <v>70</v>
      </c>
      <c r="E61" s="4">
        <v>24467.73</v>
      </c>
      <c r="F61" t="e">
        <v>#REF!</v>
      </c>
      <c r="G61" s="4" t="e">
        <v>#REF!</v>
      </c>
      <c r="K61">
        <v>7</v>
      </c>
      <c r="L61">
        <v>10</v>
      </c>
      <c r="M61">
        <v>7</v>
      </c>
      <c r="N61">
        <v>4</v>
      </c>
      <c r="O61">
        <v>10</v>
      </c>
      <c r="P61">
        <v>9</v>
      </c>
      <c r="R61">
        <v>47</v>
      </c>
      <c r="S61" s="4">
        <v>22801.86871106852</v>
      </c>
      <c r="T61" s="4">
        <v>22801.86871106852</v>
      </c>
      <c r="U61" s="4" t="e">
        <v>#REF!</v>
      </c>
      <c r="V61" s="4" t="e">
        <v>#REF!</v>
      </c>
      <c r="W61" s="4">
        <v>0</v>
      </c>
      <c r="X61" s="4">
        <v>0</v>
      </c>
      <c r="AA61">
        <v>30</v>
      </c>
      <c r="AB61">
        <v>46</v>
      </c>
      <c r="AD61" s="8" t="s">
        <v>445</v>
      </c>
    </row>
    <row r="62" spans="1:30">
      <c r="A62" t="s">
        <v>64</v>
      </c>
      <c r="B62" t="s">
        <v>19</v>
      </c>
      <c r="C62" t="s">
        <v>71</v>
      </c>
      <c r="E62" s="4">
        <v>19872.43</v>
      </c>
      <c r="F62" t="e">
        <v>#REF!</v>
      </c>
      <c r="G62" s="4" t="e">
        <v>#REF!</v>
      </c>
      <c r="K62">
        <v>10</v>
      </c>
      <c r="L62">
        <v>8</v>
      </c>
      <c r="M62">
        <v>5</v>
      </c>
      <c r="N62">
        <v>4</v>
      </c>
      <c r="O62">
        <v>11</v>
      </c>
      <c r="P62">
        <v>7</v>
      </c>
      <c r="R62">
        <v>45</v>
      </c>
      <c r="S62" s="4">
        <v>21831.576425491137</v>
      </c>
      <c r="T62" s="4">
        <v>19872.43</v>
      </c>
      <c r="U62" s="4" t="e">
        <v>#REF!</v>
      </c>
      <c r="V62" s="4" t="e">
        <v>#REF!</v>
      </c>
      <c r="W62" s="4">
        <v>0</v>
      </c>
      <c r="X62" s="4">
        <v>0</v>
      </c>
      <c r="AA62">
        <v>45</v>
      </c>
      <c r="AB62">
        <v>47</v>
      </c>
      <c r="AD62" s="8" t="s">
        <v>449</v>
      </c>
    </row>
    <row r="63" spans="1:30">
      <c r="A63" t="s">
        <v>64</v>
      </c>
      <c r="B63" t="s">
        <v>21</v>
      </c>
      <c r="C63" t="s">
        <v>72</v>
      </c>
      <c r="E63" s="4">
        <v>14872.02</v>
      </c>
      <c r="F63" t="e">
        <v>#REF!</v>
      </c>
      <c r="G63" s="4" t="e">
        <v>#REF!</v>
      </c>
      <c r="K63">
        <v>10</v>
      </c>
      <c r="L63">
        <v>8</v>
      </c>
      <c r="M63">
        <v>5</v>
      </c>
      <c r="N63">
        <v>3</v>
      </c>
      <c r="O63">
        <v>11</v>
      </c>
      <c r="P63">
        <v>4</v>
      </c>
      <c r="R63">
        <v>41</v>
      </c>
      <c r="S63" s="4">
        <v>19890.991854336367</v>
      </c>
      <c r="T63" s="4">
        <v>14872.02</v>
      </c>
      <c r="U63" s="4" t="e">
        <v>#REF!</v>
      </c>
      <c r="V63" s="4" t="e">
        <v>#REF!</v>
      </c>
      <c r="W63" s="4">
        <v>0</v>
      </c>
      <c r="X63" s="4">
        <v>0</v>
      </c>
      <c r="AA63">
        <v>30</v>
      </c>
      <c r="AB63">
        <v>46</v>
      </c>
      <c r="AD63" s="8" t="s">
        <v>457</v>
      </c>
    </row>
    <row r="64" spans="1:30">
      <c r="A64" t="s">
        <v>64</v>
      </c>
      <c r="B64" t="s">
        <v>23</v>
      </c>
      <c r="C64" t="s">
        <v>73</v>
      </c>
      <c r="E64" s="4">
        <v>14872.02</v>
      </c>
      <c r="F64" t="e">
        <v>#REF!</v>
      </c>
      <c r="G64" s="4" t="e">
        <v>#REF!</v>
      </c>
      <c r="K64">
        <v>9</v>
      </c>
      <c r="L64">
        <v>8</v>
      </c>
      <c r="M64">
        <v>4</v>
      </c>
      <c r="N64">
        <v>4</v>
      </c>
      <c r="O64">
        <v>9</v>
      </c>
      <c r="P64">
        <v>5</v>
      </c>
      <c r="R64">
        <v>39</v>
      </c>
      <c r="S64" s="4">
        <v>18920.699568758984</v>
      </c>
      <c r="T64" s="4">
        <v>14872.02</v>
      </c>
      <c r="U64" s="4" t="e">
        <v>#REF!</v>
      </c>
      <c r="V64" s="4" t="e">
        <v>#REF!</v>
      </c>
      <c r="W64" s="4">
        <v>0</v>
      </c>
      <c r="X64" s="4">
        <v>0</v>
      </c>
      <c r="AA64">
        <v>30</v>
      </c>
      <c r="AB64">
        <v>46</v>
      </c>
      <c r="AD64" s="8" t="s">
        <v>466</v>
      </c>
    </row>
    <row r="65" spans="1:30">
      <c r="A65" t="s">
        <v>74</v>
      </c>
      <c r="B65" t="s">
        <v>8</v>
      </c>
      <c r="C65" t="s">
        <v>149</v>
      </c>
      <c r="E65" s="4">
        <v>350000</v>
      </c>
      <c r="F65" t="e">
        <v>#REF!</v>
      </c>
      <c r="G65" s="4" t="e">
        <v>#REF!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R65">
        <v>0</v>
      </c>
      <c r="S65" s="4">
        <v>0</v>
      </c>
      <c r="T65" s="4">
        <v>0</v>
      </c>
      <c r="U65" s="4" t="e">
        <v>#REF!</v>
      </c>
      <c r="V65" s="4" t="e">
        <v>#REF!</v>
      </c>
      <c r="W65" s="4">
        <v>0</v>
      </c>
      <c r="X65" s="4">
        <v>0</v>
      </c>
      <c r="AA65" t="s">
        <v>937</v>
      </c>
      <c r="AD65" s="8" t="s">
        <v>468</v>
      </c>
    </row>
    <row r="66" spans="1:30">
      <c r="A66" t="s">
        <v>74</v>
      </c>
      <c r="B66" t="s">
        <v>8</v>
      </c>
      <c r="C66" t="s">
        <v>75</v>
      </c>
      <c r="E66" s="4">
        <v>220000</v>
      </c>
      <c r="F66" t="e">
        <v>#REF!</v>
      </c>
      <c r="G66" s="4" t="e">
        <v>#REF!</v>
      </c>
      <c r="K66">
        <v>11</v>
      </c>
      <c r="L66">
        <v>12</v>
      </c>
      <c r="M66">
        <v>15</v>
      </c>
      <c r="N66">
        <v>2</v>
      </c>
      <c r="O66">
        <v>13</v>
      </c>
      <c r="P66">
        <v>9</v>
      </c>
      <c r="R66">
        <v>62</v>
      </c>
      <c r="S66" s="4">
        <v>30079.0608528989</v>
      </c>
      <c r="T66" s="4">
        <v>30079.0608528989</v>
      </c>
      <c r="U66" s="4" t="e">
        <v>#REF!</v>
      </c>
      <c r="V66" s="4" t="e">
        <v>#REF!</v>
      </c>
      <c r="W66" s="4">
        <v>0</v>
      </c>
      <c r="X66" s="4">
        <v>0</v>
      </c>
      <c r="AA66">
        <v>10</v>
      </c>
      <c r="AB66">
        <v>365</v>
      </c>
      <c r="AD66" s="8" t="s">
        <v>474</v>
      </c>
    </row>
    <row r="67" spans="1:30">
      <c r="A67" t="s">
        <v>74</v>
      </c>
      <c r="B67" t="s">
        <v>11</v>
      </c>
      <c r="C67" t="s">
        <v>76</v>
      </c>
      <c r="E67" s="4">
        <v>80000</v>
      </c>
      <c r="F67" t="e">
        <v>#REF!</v>
      </c>
      <c r="G67" s="4" t="e">
        <v>#REF!</v>
      </c>
      <c r="K67">
        <v>9</v>
      </c>
      <c r="L67">
        <v>9</v>
      </c>
      <c r="M67">
        <v>4</v>
      </c>
      <c r="N67">
        <v>2</v>
      </c>
      <c r="O67">
        <v>11</v>
      </c>
      <c r="P67">
        <v>7</v>
      </c>
      <c r="R67">
        <v>42</v>
      </c>
      <c r="S67" s="4">
        <v>20376.137997125061</v>
      </c>
      <c r="T67" s="4">
        <v>20376.137997125061</v>
      </c>
      <c r="U67" s="4" t="e">
        <v>#REF!</v>
      </c>
      <c r="V67" s="4" t="e">
        <v>#REF!</v>
      </c>
      <c r="W67" s="4">
        <v>0</v>
      </c>
      <c r="X67" s="4">
        <v>0</v>
      </c>
      <c r="AA67">
        <v>15</v>
      </c>
      <c r="AB67">
        <v>40</v>
      </c>
      <c r="AD67" s="8" t="s">
        <v>481</v>
      </c>
    </row>
    <row r="68" spans="1:30">
      <c r="A68" t="s">
        <v>74</v>
      </c>
      <c r="B68" t="s">
        <v>13</v>
      </c>
      <c r="C68" t="s">
        <v>77</v>
      </c>
      <c r="E68" s="4">
        <v>90000</v>
      </c>
      <c r="F68" t="e">
        <v>#REF!</v>
      </c>
      <c r="G68" s="4" t="e">
        <v>#REF!</v>
      </c>
      <c r="K68">
        <v>7</v>
      </c>
      <c r="L68">
        <v>12</v>
      </c>
      <c r="M68">
        <v>3</v>
      </c>
      <c r="N68">
        <v>2</v>
      </c>
      <c r="O68">
        <v>7</v>
      </c>
      <c r="P68">
        <v>7</v>
      </c>
      <c r="R68">
        <v>38</v>
      </c>
      <c r="S68" s="4">
        <v>18435.553425970294</v>
      </c>
      <c r="T68" s="4">
        <v>18435.553425970294</v>
      </c>
      <c r="U68" s="4" t="e">
        <v>#REF!</v>
      </c>
      <c r="V68" s="4" t="e">
        <v>#REF!</v>
      </c>
      <c r="W68" s="4">
        <v>0</v>
      </c>
      <c r="X68" s="4">
        <v>0</v>
      </c>
      <c r="AA68">
        <v>60</v>
      </c>
      <c r="AB68">
        <v>44</v>
      </c>
      <c r="AD68" s="8" t="s">
        <v>489</v>
      </c>
    </row>
    <row r="69" spans="1:30">
      <c r="A69" t="s">
        <v>74</v>
      </c>
      <c r="B69" t="s">
        <v>15</v>
      </c>
      <c r="C69" t="s">
        <v>1011</v>
      </c>
      <c r="E69" s="4" t="s">
        <v>1012</v>
      </c>
      <c r="F69" t="e">
        <v>#REF!</v>
      </c>
      <c r="G69" s="4" t="e">
        <v>#REF!</v>
      </c>
      <c r="R69">
        <v>0</v>
      </c>
      <c r="S69" s="4">
        <v>0</v>
      </c>
      <c r="T69" s="4">
        <v>0</v>
      </c>
      <c r="U69" s="4" t="e">
        <v>#REF!</v>
      </c>
      <c r="V69" s="4" t="e">
        <v>#REF!</v>
      </c>
      <c r="W69" s="4">
        <v>0</v>
      </c>
      <c r="X69" s="4">
        <v>0</v>
      </c>
      <c r="AD69" s="8" t="s">
        <v>492</v>
      </c>
    </row>
    <row r="70" spans="1:30">
      <c r="A70" t="s">
        <v>74</v>
      </c>
      <c r="B70" t="s">
        <v>17</v>
      </c>
      <c r="C70" t="s">
        <v>78</v>
      </c>
      <c r="E70" s="4">
        <v>60000</v>
      </c>
      <c r="F70" t="e">
        <v>#REF!</v>
      </c>
      <c r="G70" s="4" t="e">
        <v>#REF!</v>
      </c>
      <c r="K70">
        <v>8</v>
      </c>
      <c r="L70">
        <v>12</v>
      </c>
      <c r="M70">
        <v>8</v>
      </c>
      <c r="N70">
        <v>2</v>
      </c>
      <c r="O70">
        <v>7</v>
      </c>
      <c r="P70">
        <v>6</v>
      </c>
      <c r="R70">
        <v>43</v>
      </c>
      <c r="S70" s="4">
        <v>20861.284139913754</v>
      </c>
      <c r="T70" s="4">
        <v>20861.284139913754</v>
      </c>
      <c r="U70" s="4" t="e">
        <v>#REF!</v>
      </c>
      <c r="V70" s="4" t="e">
        <v>#REF!</v>
      </c>
      <c r="W70" s="4">
        <v>0</v>
      </c>
      <c r="X70" s="4">
        <v>0</v>
      </c>
      <c r="AA70">
        <v>30</v>
      </c>
      <c r="AB70">
        <v>41</v>
      </c>
      <c r="AD70" s="8" t="s">
        <v>501</v>
      </c>
    </row>
    <row r="71" spans="1:30">
      <c r="A71" t="s">
        <v>74</v>
      </c>
      <c r="B71" t="s">
        <v>19</v>
      </c>
      <c r="C71" t="s">
        <v>1011</v>
      </c>
      <c r="E71" s="4" t="s">
        <v>1012</v>
      </c>
      <c r="F71" t="e">
        <v>#REF!</v>
      </c>
      <c r="G71" s="4" t="e">
        <v>#REF!</v>
      </c>
      <c r="R71">
        <v>0</v>
      </c>
      <c r="S71" s="4">
        <v>0</v>
      </c>
      <c r="T71" s="4">
        <v>0</v>
      </c>
      <c r="U71" s="4" t="e">
        <v>#REF!</v>
      </c>
      <c r="V71" s="4" t="e">
        <v>#REF!</v>
      </c>
      <c r="W71" s="4">
        <v>0</v>
      </c>
      <c r="X71" s="4">
        <v>0</v>
      </c>
      <c r="AD71" s="8" t="s">
        <v>510</v>
      </c>
    </row>
    <row r="72" spans="1:30">
      <c r="A72" t="s">
        <v>74</v>
      </c>
      <c r="B72" t="s">
        <v>21</v>
      </c>
      <c r="C72" t="s">
        <v>1016</v>
      </c>
      <c r="E72" s="4">
        <v>80000</v>
      </c>
      <c r="F72" t="e">
        <v>#REF!</v>
      </c>
      <c r="G72" s="4" t="e">
        <v>#REF!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R72">
        <v>0</v>
      </c>
      <c r="S72" s="4">
        <v>0</v>
      </c>
      <c r="T72" s="4">
        <v>0</v>
      </c>
      <c r="U72" s="4" t="e">
        <v>#REF!</v>
      </c>
      <c r="V72" s="4" t="e">
        <v>#REF!</v>
      </c>
      <c r="W72" s="4">
        <v>0</v>
      </c>
      <c r="X72" s="4">
        <v>0</v>
      </c>
      <c r="AA72" t="s">
        <v>938</v>
      </c>
      <c r="AB72">
        <v>42</v>
      </c>
      <c r="AD72" s="8" t="s">
        <v>517</v>
      </c>
    </row>
    <row r="73" spans="1:30">
      <c r="A73" t="s">
        <v>74</v>
      </c>
      <c r="B73" t="s">
        <v>23</v>
      </c>
      <c r="C73" t="s">
        <v>1011</v>
      </c>
      <c r="E73" s="4" t="s">
        <v>1012</v>
      </c>
      <c r="F73" t="e">
        <v>#REF!</v>
      </c>
      <c r="G73" s="4" t="e">
        <v>#REF!</v>
      </c>
      <c r="R73">
        <v>0</v>
      </c>
      <c r="S73" s="4">
        <v>0</v>
      </c>
      <c r="T73" s="4">
        <v>0</v>
      </c>
      <c r="U73" s="4" t="e">
        <v>#REF!</v>
      </c>
      <c r="V73" s="4" t="e">
        <v>#REF!</v>
      </c>
      <c r="W73" s="4">
        <v>0</v>
      </c>
      <c r="X73" s="4">
        <v>0</v>
      </c>
      <c r="AA73" s="5"/>
      <c r="AB73" s="5"/>
      <c r="AD73" s="8" t="s">
        <v>526</v>
      </c>
    </row>
    <row r="74" spans="1:30">
      <c r="A74" t="s">
        <v>79</v>
      </c>
      <c r="B74" t="s">
        <v>8</v>
      </c>
      <c r="C74" t="s">
        <v>80</v>
      </c>
      <c r="E74" s="4">
        <v>73712.7</v>
      </c>
      <c r="F74" t="e">
        <v>#REF!</v>
      </c>
      <c r="G74" s="4" t="e">
        <v>#REF!</v>
      </c>
      <c r="K74">
        <v>13</v>
      </c>
      <c r="L74">
        <v>10</v>
      </c>
      <c r="M74">
        <v>14</v>
      </c>
      <c r="N74">
        <v>2</v>
      </c>
      <c r="O74">
        <v>12</v>
      </c>
      <c r="P74">
        <v>6</v>
      </c>
      <c r="R74">
        <v>57</v>
      </c>
      <c r="S74" s="4">
        <v>27653.33013895544</v>
      </c>
      <c r="T74" s="4">
        <v>27653.33013895544</v>
      </c>
      <c r="U74" s="4" t="e">
        <v>#REF!</v>
      </c>
      <c r="V74" s="4" t="e">
        <v>#REF!</v>
      </c>
      <c r="W74" s="4">
        <v>0</v>
      </c>
      <c r="X74" s="4">
        <v>0</v>
      </c>
      <c r="AA74">
        <v>6</v>
      </c>
      <c r="AB74">
        <v>300</v>
      </c>
      <c r="AD74" s="8" t="s">
        <v>534</v>
      </c>
    </row>
    <row r="75" spans="1:30">
      <c r="A75" t="s">
        <v>79</v>
      </c>
      <c r="B75" t="s">
        <v>8</v>
      </c>
      <c r="C75" t="s">
        <v>81</v>
      </c>
      <c r="E75" s="4">
        <v>59371.97</v>
      </c>
      <c r="F75" t="e">
        <v>#REF!</v>
      </c>
      <c r="G75" s="4" t="e">
        <v>#REF!</v>
      </c>
      <c r="K75">
        <v>8</v>
      </c>
      <c r="L75">
        <v>10</v>
      </c>
      <c r="M75">
        <v>7</v>
      </c>
      <c r="N75">
        <v>2</v>
      </c>
      <c r="O75">
        <v>9</v>
      </c>
      <c r="P75">
        <v>8</v>
      </c>
      <c r="R75">
        <v>44</v>
      </c>
      <c r="S75" s="4">
        <v>21346.430282702444</v>
      </c>
      <c r="T75" s="4">
        <v>21346.430282702444</v>
      </c>
      <c r="U75" s="4" t="e">
        <v>#REF!</v>
      </c>
      <c r="V75" s="4" t="e">
        <v>#REF!</v>
      </c>
      <c r="W75" s="4">
        <v>0</v>
      </c>
      <c r="X75" s="4">
        <v>0</v>
      </c>
      <c r="AA75">
        <v>15</v>
      </c>
      <c r="AB75">
        <v>52</v>
      </c>
      <c r="AD75" s="8" t="s">
        <v>540</v>
      </c>
    </row>
    <row r="76" spans="1:30">
      <c r="A76" t="s">
        <v>79</v>
      </c>
      <c r="B76" t="s">
        <v>11</v>
      </c>
      <c r="C76" t="s">
        <v>82</v>
      </c>
      <c r="E76" s="4">
        <v>61623.74</v>
      </c>
      <c r="F76" t="e">
        <v>#REF!</v>
      </c>
      <c r="G76" s="4" t="e">
        <v>#REF!</v>
      </c>
      <c r="K76">
        <v>8</v>
      </c>
      <c r="L76">
        <v>9</v>
      </c>
      <c r="M76">
        <v>8</v>
      </c>
      <c r="N76">
        <v>3</v>
      </c>
      <c r="O76">
        <v>12</v>
      </c>
      <c r="P76">
        <v>6</v>
      </c>
      <c r="R76">
        <v>46</v>
      </c>
      <c r="S76" s="4">
        <v>22316.722568279827</v>
      </c>
      <c r="T76" s="4">
        <v>22316.722568279827</v>
      </c>
      <c r="U76" s="4" t="e">
        <v>#REF!</v>
      </c>
      <c r="V76" s="4" t="e">
        <v>#REF!</v>
      </c>
      <c r="W76" s="4">
        <v>0</v>
      </c>
      <c r="X76" s="4">
        <v>0</v>
      </c>
      <c r="AA76">
        <v>15</v>
      </c>
      <c r="AB76">
        <v>52</v>
      </c>
      <c r="AD76" s="8" t="s">
        <v>548</v>
      </c>
    </row>
    <row r="77" spans="1:30">
      <c r="A77" t="s">
        <v>79</v>
      </c>
      <c r="B77" t="s">
        <v>13</v>
      </c>
      <c r="C77" t="s">
        <v>83</v>
      </c>
      <c r="E77" s="4">
        <v>56203.7</v>
      </c>
      <c r="F77" t="e">
        <v>#REF!</v>
      </c>
      <c r="G77" s="4" t="e">
        <v>#REF!</v>
      </c>
      <c r="K77">
        <v>8</v>
      </c>
      <c r="L77">
        <v>10</v>
      </c>
      <c r="M77">
        <v>7</v>
      </c>
      <c r="N77">
        <v>3</v>
      </c>
      <c r="O77">
        <v>8</v>
      </c>
      <c r="P77">
        <v>7</v>
      </c>
      <c r="R77">
        <v>43</v>
      </c>
      <c r="S77" s="4">
        <v>20861.284139913754</v>
      </c>
      <c r="T77" s="4">
        <v>20861.284139913754</v>
      </c>
      <c r="U77" s="4" t="e">
        <v>#REF!</v>
      </c>
      <c r="V77" s="4" t="e">
        <v>#REF!</v>
      </c>
      <c r="W77" s="4">
        <v>0</v>
      </c>
      <c r="X77" s="4">
        <v>0</v>
      </c>
      <c r="AA77">
        <v>15</v>
      </c>
      <c r="AB77">
        <v>52</v>
      </c>
      <c r="AD77" s="8" t="s">
        <v>558</v>
      </c>
    </row>
    <row r="78" spans="1:30">
      <c r="A78" t="s">
        <v>79</v>
      </c>
      <c r="B78" t="s">
        <v>15</v>
      </c>
      <c r="C78" t="s">
        <v>84</v>
      </c>
      <c r="E78" s="4">
        <v>61374.17</v>
      </c>
      <c r="F78" t="e">
        <v>#REF!</v>
      </c>
      <c r="G78" s="4" t="e">
        <v>#REF!</v>
      </c>
      <c r="K78">
        <v>8</v>
      </c>
      <c r="L78">
        <v>10</v>
      </c>
      <c r="M78">
        <v>9</v>
      </c>
      <c r="N78">
        <v>2</v>
      </c>
      <c r="O78">
        <v>10</v>
      </c>
      <c r="P78">
        <v>6</v>
      </c>
      <c r="R78">
        <v>45</v>
      </c>
      <c r="S78" s="4">
        <v>21831.576425491137</v>
      </c>
      <c r="T78" s="4">
        <v>21831.576425491137</v>
      </c>
      <c r="U78" s="4" t="e">
        <v>#REF!</v>
      </c>
      <c r="V78" s="4" t="e">
        <v>#REF!</v>
      </c>
      <c r="W78" s="4">
        <v>0</v>
      </c>
      <c r="X78" s="4">
        <v>0</v>
      </c>
      <c r="AA78">
        <v>15</v>
      </c>
      <c r="AB78">
        <v>52</v>
      </c>
      <c r="AD78" s="8" t="s">
        <v>567</v>
      </c>
    </row>
    <row r="79" spans="1:30">
      <c r="A79" t="s">
        <v>79</v>
      </c>
      <c r="B79" t="s">
        <v>17</v>
      </c>
      <c r="C79" t="s">
        <v>85</v>
      </c>
      <c r="E79" s="4">
        <v>60869.17</v>
      </c>
      <c r="F79" t="e">
        <v>#REF!</v>
      </c>
      <c r="G79" s="4" t="e">
        <v>#REF!</v>
      </c>
      <c r="K79">
        <v>8</v>
      </c>
      <c r="L79">
        <v>8</v>
      </c>
      <c r="M79">
        <v>7</v>
      </c>
      <c r="N79">
        <v>2</v>
      </c>
      <c r="O79">
        <v>10</v>
      </c>
      <c r="P79">
        <v>5</v>
      </c>
      <c r="R79">
        <v>40</v>
      </c>
      <c r="S79" s="4">
        <v>19405.845711547678</v>
      </c>
      <c r="T79" s="4">
        <v>19405.845711547678</v>
      </c>
      <c r="U79" s="4" t="e">
        <v>#REF!</v>
      </c>
      <c r="V79" s="4" t="e">
        <v>#REF!</v>
      </c>
      <c r="W79" s="4">
        <v>0</v>
      </c>
      <c r="X79" s="4">
        <v>0</v>
      </c>
      <c r="AA79">
        <v>15</v>
      </c>
      <c r="AB79">
        <v>52</v>
      </c>
      <c r="AD79" s="8" t="s">
        <v>576</v>
      </c>
    </row>
    <row r="80" spans="1:30">
      <c r="A80" t="s">
        <v>79</v>
      </c>
      <c r="B80" t="s">
        <v>19</v>
      </c>
      <c r="C80" t="s">
        <v>86</v>
      </c>
      <c r="E80" s="4">
        <v>54959.46</v>
      </c>
      <c r="F80" t="e">
        <v>#REF!</v>
      </c>
      <c r="G80" s="4" t="e">
        <v>#REF!</v>
      </c>
      <c r="K80">
        <v>6</v>
      </c>
      <c r="L80">
        <v>10</v>
      </c>
      <c r="M80">
        <v>3</v>
      </c>
      <c r="N80">
        <v>3</v>
      </c>
      <c r="O80">
        <v>11</v>
      </c>
      <c r="P80">
        <v>2</v>
      </c>
      <c r="R80">
        <v>35</v>
      </c>
      <c r="S80" s="4">
        <v>16980.114997604218</v>
      </c>
      <c r="T80" s="4">
        <v>16980.114997604218</v>
      </c>
      <c r="U80" s="4" t="e">
        <v>#REF!</v>
      </c>
      <c r="V80" s="4" t="e">
        <v>#REF!</v>
      </c>
      <c r="W80" s="4">
        <v>0</v>
      </c>
      <c r="X80" s="4">
        <v>0</v>
      </c>
      <c r="AA80">
        <v>15</v>
      </c>
      <c r="AB80">
        <v>52</v>
      </c>
      <c r="AD80" s="8" t="s">
        <v>584</v>
      </c>
    </row>
    <row r="81" spans="1:30">
      <c r="A81" t="s">
        <v>79</v>
      </c>
      <c r="B81" t="s">
        <v>21</v>
      </c>
      <c r="C81" t="s">
        <v>87</v>
      </c>
      <c r="E81" s="4">
        <v>58586.6</v>
      </c>
      <c r="F81" t="e">
        <v>#REF!</v>
      </c>
      <c r="G81" s="4" t="e">
        <v>#REF!</v>
      </c>
      <c r="K81">
        <v>7</v>
      </c>
      <c r="L81">
        <v>9</v>
      </c>
      <c r="M81">
        <v>6</v>
      </c>
      <c r="N81">
        <v>2</v>
      </c>
      <c r="O81">
        <v>10</v>
      </c>
      <c r="P81">
        <v>5</v>
      </c>
      <c r="R81">
        <v>39</v>
      </c>
      <c r="S81" s="4">
        <v>18920.699568758984</v>
      </c>
      <c r="T81" s="4">
        <v>18920.699568758984</v>
      </c>
      <c r="U81" s="4" t="e">
        <v>#REF!</v>
      </c>
      <c r="V81" s="4" t="e">
        <v>#REF!</v>
      </c>
      <c r="W81" s="4">
        <v>0</v>
      </c>
      <c r="X81" s="4">
        <v>0</v>
      </c>
      <c r="AA81">
        <v>15</v>
      </c>
      <c r="AB81">
        <v>52</v>
      </c>
      <c r="AD81" s="8" t="s">
        <v>587</v>
      </c>
    </row>
    <row r="82" spans="1:30">
      <c r="A82" t="s">
        <v>79</v>
      </c>
      <c r="B82" t="s">
        <v>23</v>
      </c>
      <c r="C82" t="s">
        <v>88</v>
      </c>
      <c r="E82" s="4">
        <v>42525.08</v>
      </c>
      <c r="F82" t="e">
        <v>#REF!</v>
      </c>
      <c r="G82" s="4" t="e">
        <v>#REF!</v>
      </c>
      <c r="K82">
        <v>8</v>
      </c>
      <c r="L82">
        <v>9</v>
      </c>
      <c r="M82">
        <v>9</v>
      </c>
      <c r="N82">
        <v>3</v>
      </c>
      <c r="O82">
        <v>11</v>
      </c>
      <c r="P82">
        <v>4</v>
      </c>
      <c r="R82">
        <v>44</v>
      </c>
      <c r="S82" s="4">
        <v>21346.430282702444</v>
      </c>
      <c r="T82" s="4">
        <v>21346.430282702444</v>
      </c>
      <c r="U82" s="4" t="e">
        <v>#REF!</v>
      </c>
      <c r="V82" s="4" t="e">
        <v>#REF!</v>
      </c>
      <c r="W82" s="4">
        <v>0</v>
      </c>
      <c r="X82" s="4">
        <v>0</v>
      </c>
      <c r="AA82">
        <v>15</v>
      </c>
      <c r="AB82">
        <v>36</v>
      </c>
      <c r="AD82" s="8" t="s">
        <v>595</v>
      </c>
    </row>
    <row r="83" spans="1:30">
      <c r="A83" t="s">
        <v>89</v>
      </c>
      <c r="B83" t="s">
        <v>8</v>
      </c>
      <c r="C83" t="s">
        <v>90</v>
      </c>
      <c r="E83" s="4">
        <v>55800</v>
      </c>
      <c r="F83" t="e">
        <v>#REF!</v>
      </c>
      <c r="G83" s="4" t="e">
        <v>#REF!</v>
      </c>
      <c r="K83">
        <v>12</v>
      </c>
      <c r="L83">
        <v>10</v>
      </c>
      <c r="M83">
        <v>12</v>
      </c>
      <c r="N83">
        <v>5</v>
      </c>
      <c r="O83">
        <v>11</v>
      </c>
      <c r="P83">
        <v>7</v>
      </c>
      <c r="R83">
        <v>57</v>
      </c>
      <c r="S83" s="4">
        <v>27653.33013895544</v>
      </c>
      <c r="T83" s="4">
        <v>27653.33013895544</v>
      </c>
      <c r="U83" s="4" t="e">
        <v>#REF!</v>
      </c>
      <c r="V83" s="4" t="e">
        <v>#REF!</v>
      </c>
      <c r="W83" s="4">
        <v>0</v>
      </c>
      <c r="X83" s="4">
        <v>0</v>
      </c>
      <c r="AA83">
        <v>3</v>
      </c>
      <c r="AB83">
        <v>3744</v>
      </c>
      <c r="AD83" s="8" t="s">
        <v>601</v>
      </c>
    </row>
    <row r="84" spans="1:30">
      <c r="A84" t="s">
        <v>89</v>
      </c>
      <c r="B84" t="s">
        <v>8</v>
      </c>
      <c r="C84" t="s">
        <v>1017</v>
      </c>
      <c r="E84" s="4">
        <v>37200</v>
      </c>
      <c r="F84" t="e">
        <v>#REF!</v>
      </c>
      <c r="G84" s="4" t="e">
        <v>#REF!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R84">
        <v>0</v>
      </c>
      <c r="S84" s="4">
        <v>0</v>
      </c>
      <c r="T84" s="4">
        <v>0</v>
      </c>
      <c r="U84" s="4" t="e">
        <v>#REF!</v>
      </c>
      <c r="V84" s="4" t="e">
        <v>#REF!</v>
      </c>
      <c r="W84" s="4">
        <v>0</v>
      </c>
      <c r="X84" s="4">
        <v>0</v>
      </c>
      <c r="AA84">
        <v>5</v>
      </c>
      <c r="AB84">
        <v>624</v>
      </c>
      <c r="AD84" s="8" t="s">
        <v>609</v>
      </c>
    </row>
    <row r="85" spans="1:30">
      <c r="A85" t="s">
        <v>89</v>
      </c>
      <c r="B85" t="s">
        <v>11</v>
      </c>
      <c r="C85" t="s">
        <v>91</v>
      </c>
      <c r="E85" s="4">
        <v>43400</v>
      </c>
      <c r="F85" t="e">
        <v>#REF!</v>
      </c>
      <c r="G85" s="4" t="e">
        <v>#REF!</v>
      </c>
      <c r="K85">
        <v>12</v>
      </c>
      <c r="L85">
        <v>15</v>
      </c>
      <c r="M85">
        <v>9</v>
      </c>
      <c r="N85">
        <v>6</v>
      </c>
      <c r="O85">
        <v>9</v>
      </c>
      <c r="P85">
        <v>7</v>
      </c>
      <c r="R85">
        <v>58</v>
      </c>
      <c r="S85" s="4">
        <v>28138.47628174413</v>
      </c>
      <c r="T85" s="4">
        <v>28138.47628174413</v>
      </c>
      <c r="U85" s="4" t="e">
        <v>#REF!</v>
      </c>
      <c r="V85" s="4" t="e">
        <v>#REF!</v>
      </c>
      <c r="W85" s="4">
        <v>0</v>
      </c>
      <c r="X85" s="4">
        <v>0</v>
      </c>
      <c r="AA85">
        <v>30</v>
      </c>
      <c r="AB85">
        <v>51</v>
      </c>
      <c r="AD85" s="8" t="s">
        <v>619</v>
      </c>
    </row>
    <row r="86" spans="1:30">
      <c r="A86" t="s">
        <v>89</v>
      </c>
      <c r="B86" t="s">
        <v>13</v>
      </c>
      <c r="C86" t="s">
        <v>92</v>
      </c>
      <c r="E86" s="4">
        <v>31000</v>
      </c>
      <c r="F86" t="e">
        <v>#REF!</v>
      </c>
      <c r="G86" s="4" t="e">
        <v>#REF!</v>
      </c>
      <c r="K86">
        <v>9</v>
      </c>
      <c r="L86">
        <v>8</v>
      </c>
      <c r="M86">
        <v>6</v>
      </c>
      <c r="N86">
        <v>5</v>
      </c>
      <c r="O86">
        <v>11</v>
      </c>
      <c r="P86">
        <v>6</v>
      </c>
      <c r="R86">
        <v>45</v>
      </c>
      <c r="S86" s="4">
        <v>21831.576425491137</v>
      </c>
      <c r="T86" s="4">
        <v>21831.576425491137</v>
      </c>
      <c r="U86" s="4" t="e">
        <v>#REF!</v>
      </c>
      <c r="V86" s="4" t="e">
        <v>#REF!</v>
      </c>
      <c r="W86" s="4">
        <v>0</v>
      </c>
      <c r="X86" s="4">
        <v>0</v>
      </c>
      <c r="AA86">
        <v>20</v>
      </c>
      <c r="AB86">
        <v>51</v>
      </c>
      <c r="AD86" s="8" t="s">
        <v>625</v>
      </c>
    </row>
    <row r="87" spans="1:30">
      <c r="A87" t="s">
        <v>89</v>
      </c>
      <c r="B87" t="s">
        <v>15</v>
      </c>
      <c r="C87" t="s">
        <v>93</v>
      </c>
      <c r="E87" s="4">
        <v>37200</v>
      </c>
      <c r="F87" t="e">
        <v>#REF!</v>
      </c>
      <c r="G87" s="4" t="e">
        <v>#REF!</v>
      </c>
      <c r="K87">
        <v>12</v>
      </c>
      <c r="L87">
        <v>12</v>
      </c>
      <c r="M87">
        <v>15</v>
      </c>
      <c r="N87">
        <v>7</v>
      </c>
      <c r="O87">
        <v>10</v>
      </c>
      <c r="P87">
        <v>7</v>
      </c>
      <c r="R87">
        <v>63</v>
      </c>
      <c r="S87" s="4">
        <v>30564.206995687589</v>
      </c>
      <c r="T87" s="4">
        <v>30564.206995687589</v>
      </c>
      <c r="U87" s="4" t="e">
        <v>#REF!</v>
      </c>
      <c r="V87" s="4" t="e">
        <v>#REF!</v>
      </c>
      <c r="W87" s="4">
        <v>0</v>
      </c>
      <c r="X87" s="4">
        <v>0</v>
      </c>
      <c r="AA87">
        <v>20</v>
      </c>
      <c r="AB87">
        <v>51</v>
      </c>
      <c r="AD87" s="8" t="s">
        <v>629</v>
      </c>
    </row>
    <row r="88" spans="1:30">
      <c r="A88" t="s">
        <v>89</v>
      </c>
      <c r="B88" t="s">
        <v>17</v>
      </c>
      <c r="C88" t="s">
        <v>94</v>
      </c>
      <c r="E88" s="4">
        <v>37200</v>
      </c>
      <c r="F88" t="e">
        <v>#REF!</v>
      </c>
      <c r="G88" s="4" t="e">
        <v>#REF!</v>
      </c>
      <c r="K88">
        <v>7</v>
      </c>
      <c r="L88">
        <v>8</v>
      </c>
      <c r="M88">
        <v>10</v>
      </c>
      <c r="N88">
        <v>5</v>
      </c>
      <c r="O88">
        <v>10</v>
      </c>
      <c r="P88">
        <v>6</v>
      </c>
      <c r="R88">
        <v>46</v>
      </c>
      <c r="S88" s="4">
        <v>22316.722568279827</v>
      </c>
      <c r="T88" s="4">
        <v>22316.722568279827</v>
      </c>
      <c r="U88" s="4" t="e">
        <v>#REF!</v>
      </c>
      <c r="V88" s="4" t="e">
        <v>#REF!</v>
      </c>
      <c r="W88" s="4">
        <v>0</v>
      </c>
      <c r="X88" s="4">
        <v>0</v>
      </c>
      <c r="AA88">
        <v>20</v>
      </c>
      <c r="AB88">
        <v>12</v>
      </c>
      <c r="AD88" s="8" t="s">
        <v>637</v>
      </c>
    </row>
    <row r="89" spans="1:30">
      <c r="A89" t="s">
        <v>89</v>
      </c>
      <c r="B89" t="s">
        <v>19</v>
      </c>
      <c r="C89" t="s">
        <v>95</v>
      </c>
      <c r="E89" s="4">
        <v>31000</v>
      </c>
      <c r="F89" t="e">
        <v>#REF!</v>
      </c>
      <c r="G89" s="4" t="e">
        <v>#REF!</v>
      </c>
      <c r="K89">
        <v>12</v>
      </c>
      <c r="L89">
        <v>12</v>
      </c>
      <c r="M89">
        <v>8</v>
      </c>
      <c r="N89">
        <v>5</v>
      </c>
      <c r="O89">
        <v>11</v>
      </c>
      <c r="P89">
        <v>5</v>
      </c>
      <c r="R89">
        <v>53</v>
      </c>
      <c r="S89" s="4">
        <v>25712.74556780067</v>
      </c>
      <c r="T89" s="4">
        <v>25712.74556780067</v>
      </c>
      <c r="U89" s="4" t="e">
        <v>#REF!</v>
      </c>
      <c r="V89" s="4" t="e">
        <v>#REF!</v>
      </c>
      <c r="W89" s="4">
        <v>0</v>
      </c>
      <c r="X89" s="4">
        <v>0</v>
      </c>
      <c r="AA89">
        <v>20</v>
      </c>
      <c r="AB89">
        <v>51</v>
      </c>
      <c r="AD89" s="8" t="s">
        <v>647</v>
      </c>
    </row>
    <row r="90" spans="1:30">
      <c r="A90" t="s">
        <v>89</v>
      </c>
      <c r="B90" t="s">
        <v>21</v>
      </c>
      <c r="C90" t="s">
        <v>96</v>
      </c>
      <c r="E90" s="4">
        <v>18600</v>
      </c>
      <c r="F90" t="e">
        <v>#REF!</v>
      </c>
      <c r="G90" s="4" t="e">
        <v>#REF!</v>
      </c>
      <c r="K90">
        <v>8</v>
      </c>
      <c r="L90">
        <v>8</v>
      </c>
      <c r="M90">
        <v>7</v>
      </c>
      <c r="N90">
        <v>4</v>
      </c>
      <c r="O90">
        <v>10</v>
      </c>
      <c r="P90">
        <v>6</v>
      </c>
      <c r="R90">
        <v>43</v>
      </c>
      <c r="S90" s="4">
        <v>20861.284139913754</v>
      </c>
      <c r="T90" s="4">
        <v>18600</v>
      </c>
      <c r="U90" s="4" t="e">
        <v>#REF!</v>
      </c>
      <c r="V90" s="4" t="e">
        <v>#REF!</v>
      </c>
      <c r="W90" s="4">
        <v>0</v>
      </c>
      <c r="X90" s="4">
        <v>0</v>
      </c>
      <c r="AA90">
        <v>40</v>
      </c>
      <c r="AB90">
        <v>12</v>
      </c>
      <c r="AD90" s="8" t="s">
        <v>654</v>
      </c>
    </row>
    <row r="91" spans="1:30">
      <c r="A91" t="s">
        <v>89</v>
      </c>
      <c r="B91" t="s">
        <v>23</v>
      </c>
      <c r="C91" t="s">
        <v>96</v>
      </c>
      <c r="E91" s="4">
        <v>18600</v>
      </c>
      <c r="F91" t="e">
        <v>#REF!</v>
      </c>
      <c r="G91" s="4" t="e">
        <v>#REF!</v>
      </c>
      <c r="K91">
        <v>6</v>
      </c>
      <c r="L91">
        <v>8</v>
      </c>
      <c r="M91">
        <v>7</v>
      </c>
      <c r="N91">
        <v>4</v>
      </c>
      <c r="O91">
        <v>8</v>
      </c>
      <c r="P91">
        <v>6</v>
      </c>
      <c r="R91">
        <v>39</v>
      </c>
      <c r="S91" s="4">
        <v>18920.699568758984</v>
      </c>
      <c r="T91" s="4">
        <v>18600</v>
      </c>
      <c r="U91" s="4" t="e">
        <v>#REF!</v>
      </c>
      <c r="V91" s="4" t="e">
        <v>#REF!</v>
      </c>
      <c r="W91" s="4">
        <v>0</v>
      </c>
      <c r="X91" s="4">
        <v>0</v>
      </c>
      <c r="AA91">
        <v>40</v>
      </c>
      <c r="AB91">
        <v>12</v>
      </c>
      <c r="AD91" s="8" t="s">
        <v>662</v>
      </c>
    </row>
    <row r="92" spans="1:30">
      <c r="A92" t="s">
        <v>97</v>
      </c>
      <c r="B92" t="s">
        <v>8</v>
      </c>
      <c r="C92" t="s">
        <v>99</v>
      </c>
      <c r="E92" s="4">
        <v>200000</v>
      </c>
      <c r="F92" t="e">
        <v>#REF!</v>
      </c>
      <c r="G92" s="4" t="e">
        <v>#REF!</v>
      </c>
      <c r="K92">
        <v>12</v>
      </c>
      <c r="L92">
        <v>12</v>
      </c>
      <c r="M92">
        <v>12</v>
      </c>
      <c r="N92">
        <v>4</v>
      </c>
      <c r="O92">
        <v>10</v>
      </c>
      <c r="P92">
        <v>7</v>
      </c>
      <c r="R92">
        <v>57</v>
      </c>
      <c r="S92" s="4">
        <v>27653.33013895544</v>
      </c>
      <c r="T92" s="4">
        <v>27653.33013895544</v>
      </c>
      <c r="U92" s="4" t="e">
        <v>#REF!</v>
      </c>
      <c r="V92" s="4" t="e">
        <v>#REF!</v>
      </c>
      <c r="W92" s="4">
        <v>0</v>
      </c>
      <c r="X92" s="4">
        <v>0</v>
      </c>
      <c r="AA92">
        <v>2</v>
      </c>
      <c r="AB92">
        <v>1540</v>
      </c>
      <c r="AD92" s="8" t="s">
        <v>668</v>
      </c>
    </row>
    <row r="93" spans="1:30">
      <c r="A93" t="s">
        <v>97</v>
      </c>
      <c r="B93" t="s">
        <v>8</v>
      </c>
      <c r="C93" t="s">
        <v>98</v>
      </c>
      <c r="E93" s="4">
        <v>100000</v>
      </c>
      <c r="F93" t="e">
        <v>#REF!</v>
      </c>
      <c r="G93" s="4" t="e">
        <v>#REF!</v>
      </c>
      <c r="K93">
        <v>10</v>
      </c>
      <c r="L93">
        <v>12</v>
      </c>
      <c r="M93">
        <v>7</v>
      </c>
      <c r="N93">
        <v>3</v>
      </c>
      <c r="O93">
        <v>10</v>
      </c>
      <c r="P93">
        <v>7</v>
      </c>
      <c r="R93">
        <v>49</v>
      </c>
      <c r="S93" s="4">
        <v>23772.160996645904</v>
      </c>
      <c r="T93" s="4">
        <v>23772.160996645904</v>
      </c>
      <c r="U93" s="4" t="e">
        <v>#REF!</v>
      </c>
      <c r="V93" s="4" t="e">
        <v>#REF!</v>
      </c>
      <c r="W93" s="4">
        <v>0</v>
      </c>
      <c r="X93" s="4">
        <v>0</v>
      </c>
      <c r="AA93">
        <v>30</v>
      </c>
      <c r="AB93">
        <v>43</v>
      </c>
      <c r="AD93" s="8" t="s">
        <v>677</v>
      </c>
    </row>
    <row r="94" spans="1:30">
      <c r="A94" t="s">
        <v>97</v>
      </c>
      <c r="B94" t="s">
        <v>11</v>
      </c>
      <c r="C94" t="s">
        <v>100</v>
      </c>
      <c r="E94" s="4">
        <v>100000</v>
      </c>
      <c r="F94" t="e">
        <v>#REF!</v>
      </c>
      <c r="G94" s="4" t="e">
        <v>#REF!</v>
      </c>
      <c r="K94">
        <v>8</v>
      </c>
      <c r="L94">
        <v>15</v>
      </c>
      <c r="M94">
        <v>7</v>
      </c>
      <c r="N94">
        <v>4</v>
      </c>
      <c r="O94">
        <v>9</v>
      </c>
      <c r="P94">
        <v>8</v>
      </c>
      <c r="R94">
        <v>51</v>
      </c>
      <c r="S94" s="4">
        <v>24742.453282223287</v>
      </c>
      <c r="T94" s="4">
        <v>24742.453282223287</v>
      </c>
      <c r="U94" s="4" t="e">
        <v>#REF!</v>
      </c>
      <c r="V94" s="4" t="e">
        <v>#REF!</v>
      </c>
      <c r="W94" s="4">
        <v>0</v>
      </c>
      <c r="X94" s="4">
        <v>0</v>
      </c>
      <c r="AA94" t="s">
        <v>939</v>
      </c>
      <c r="AB94">
        <v>12</v>
      </c>
      <c r="AD94" s="8" t="s">
        <v>684</v>
      </c>
    </row>
    <row r="95" spans="1:30">
      <c r="A95" t="s">
        <v>97</v>
      </c>
      <c r="B95" t="s">
        <v>13</v>
      </c>
      <c r="C95" t="s">
        <v>101</v>
      </c>
      <c r="E95" s="4">
        <v>40000</v>
      </c>
      <c r="F95" t="e">
        <v>#REF!</v>
      </c>
      <c r="G95" s="4" t="e">
        <v>#REF!</v>
      </c>
      <c r="K95">
        <v>6</v>
      </c>
      <c r="L95">
        <v>10</v>
      </c>
      <c r="M95">
        <v>5</v>
      </c>
      <c r="N95">
        <v>4</v>
      </c>
      <c r="O95">
        <v>10</v>
      </c>
      <c r="P95">
        <v>7</v>
      </c>
      <c r="R95">
        <v>42</v>
      </c>
      <c r="S95" s="4">
        <v>20376.137997125061</v>
      </c>
      <c r="T95" s="4">
        <v>20376.137997125061</v>
      </c>
      <c r="U95" s="4" t="e">
        <v>#REF!</v>
      </c>
      <c r="V95" s="4" t="e">
        <v>#REF!</v>
      </c>
      <c r="W95" s="4">
        <v>0</v>
      </c>
      <c r="X95" s="4">
        <v>0</v>
      </c>
      <c r="AA95">
        <v>15</v>
      </c>
      <c r="AB95">
        <v>12</v>
      </c>
      <c r="AD95" s="8" t="s">
        <v>690</v>
      </c>
    </row>
    <row r="96" spans="1:30">
      <c r="A96" t="s">
        <v>97</v>
      </c>
      <c r="B96" t="s">
        <v>15</v>
      </c>
      <c r="C96" t="s">
        <v>102</v>
      </c>
      <c r="E96" s="4">
        <v>40000</v>
      </c>
      <c r="F96" t="e">
        <v>#REF!</v>
      </c>
      <c r="G96" s="4" t="e">
        <v>#REF!</v>
      </c>
      <c r="K96">
        <v>9</v>
      </c>
      <c r="L96">
        <v>10</v>
      </c>
      <c r="M96">
        <v>5</v>
      </c>
      <c r="N96">
        <v>3</v>
      </c>
      <c r="O96">
        <v>8</v>
      </c>
      <c r="P96">
        <v>5</v>
      </c>
      <c r="R96">
        <v>40</v>
      </c>
      <c r="S96" s="4">
        <v>19405.845711547678</v>
      </c>
      <c r="T96" s="4">
        <v>19405.845711547678</v>
      </c>
      <c r="U96" s="4" t="e">
        <v>#REF!</v>
      </c>
      <c r="V96" s="4" t="e">
        <v>#REF!</v>
      </c>
      <c r="W96" s="4">
        <v>0</v>
      </c>
      <c r="X96" s="4">
        <v>0</v>
      </c>
      <c r="AA96">
        <v>30</v>
      </c>
      <c r="AB96">
        <v>12</v>
      </c>
      <c r="AD96" s="8" t="s">
        <v>698</v>
      </c>
    </row>
    <row r="97" spans="1:30">
      <c r="A97" t="s">
        <v>97</v>
      </c>
      <c r="B97" t="s">
        <v>17</v>
      </c>
      <c r="C97" t="s">
        <v>103</v>
      </c>
      <c r="E97" s="4">
        <v>40000</v>
      </c>
      <c r="F97" t="e">
        <v>#REF!</v>
      </c>
      <c r="G97" s="4" t="e">
        <v>#REF!</v>
      </c>
      <c r="K97">
        <v>3</v>
      </c>
      <c r="L97">
        <v>8</v>
      </c>
      <c r="M97">
        <v>4</v>
      </c>
      <c r="N97">
        <v>3</v>
      </c>
      <c r="O97">
        <v>7</v>
      </c>
      <c r="P97">
        <v>3</v>
      </c>
      <c r="R97">
        <v>28</v>
      </c>
      <c r="S97" s="4">
        <v>13584.091998083373</v>
      </c>
      <c r="T97" s="4">
        <v>13584.091998083373</v>
      </c>
      <c r="U97" s="4" t="e">
        <v>#REF!</v>
      </c>
      <c r="V97" s="4" t="e">
        <v>#REF!</v>
      </c>
      <c r="W97" s="4">
        <v>0</v>
      </c>
      <c r="X97" s="4">
        <v>0</v>
      </c>
      <c r="AA97">
        <v>15</v>
      </c>
      <c r="AB97">
        <v>12</v>
      </c>
      <c r="AD97" s="8" t="s">
        <v>707</v>
      </c>
    </row>
    <row r="98" spans="1:30">
      <c r="A98" t="s">
        <v>97</v>
      </c>
      <c r="B98" t="s">
        <v>19</v>
      </c>
      <c r="C98" t="s">
        <v>104</v>
      </c>
      <c r="E98" s="4">
        <v>100000</v>
      </c>
      <c r="F98" t="e">
        <v>#REF!</v>
      </c>
      <c r="G98" s="4" t="e">
        <v>#REF!</v>
      </c>
      <c r="K98">
        <v>3</v>
      </c>
      <c r="L98">
        <v>8</v>
      </c>
      <c r="M98">
        <v>6</v>
      </c>
      <c r="N98">
        <v>5</v>
      </c>
      <c r="O98">
        <v>9</v>
      </c>
      <c r="P98">
        <v>5</v>
      </c>
      <c r="R98">
        <v>36</v>
      </c>
      <c r="S98" s="4">
        <v>17465.261140392908</v>
      </c>
      <c r="T98" s="4">
        <v>17465.261140392908</v>
      </c>
      <c r="U98" s="4" t="e">
        <v>#REF!</v>
      </c>
      <c r="V98" s="4" t="e">
        <v>#REF!</v>
      </c>
      <c r="W98" s="4">
        <v>0</v>
      </c>
      <c r="X98" s="4">
        <v>0</v>
      </c>
      <c r="AA98">
        <v>15</v>
      </c>
      <c r="AB98">
        <v>53</v>
      </c>
      <c r="AD98" s="8" t="s">
        <v>716</v>
      </c>
    </row>
    <row r="99" spans="1:30">
      <c r="A99" t="s">
        <v>97</v>
      </c>
      <c r="B99" t="s">
        <v>21</v>
      </c>
      <c r="C99" t="s">
        <v>105</v>
      </c>
      <c r="E99" s="4">
        <v>40000</v>
      </c>
      <c r="F99" t="e">
        <v>#REF!</v>
      </c>
      <c r="G99" s="4" t="e">
        <v>#REF!</v>
      </c>
      <c r="K99">
        <v>8</v>
      </c>
      <c r="L99">
        <v>8</v>
      </c>
      <c r="M99">
        <v>4</v>
      </c>
      <c r="N99">
        <v>3</v>
      </c>
      <c r="O99">
        <v>9</v>
      </c>
      <c r="P99">
        <v>4</v>
      </c>
      <c r="R99">
        <v>36</v>
      </c>
      <c r="S99" s="4">
        <v>17465.261140392908</v>
      </c>
      <c r="T99" s="4">
        <v>17465.261140392908</v>
      </c>
      <c r="U99" s="4" t="e">
        <v>#REF!</v>
      </c>
      <c r="V99" s="4" t="e">
        <v>#REF!</v>
      </c>
      <c r="W99" s="4">
        <v>0</v>
      </c>
      <c r="X99" s="4">
        <v>0</v>
      </c>
      <c r="AA99">
        <v>30</v>
      </c>
      <c r="AB99">
        <v>12</v>
      </c>
      <c r="AD99" s="8" t="s">
        <v>723</v>
      </c>
    </row>
    <row r="100" spans="1:30">
      <c r="A100" t="s">
        <v>97</v>
      </c>
      <c r="B100" t="s">
        <v>23</v>
      </c>
      <c r="C100" t="s">
        <v>106</v>
      </c>
      <c r="E100" s="4">
        <v>40000</v>
      </c>
      <c r="F100" t="e">
        <v>#REF!</v>
      </c>
      <c r="G100" s="4" t="e">
        <v>#REF!</v>
      </c>
      <c r="K100">
        <v>7</v>
      </c>
      <c r="L100">
        <v>10</v>
      </c>
      <c r="M100">
        <v>5</v>
      </c>
      <c r="N100">
        <v>3</v>
      </c>
      <c r="O100">
        <v>8</v>
      </c>
      <c r="P100">
        <v>4</v>
      </c>
      <c r="R100">
        <v>37</v>
      </c>
      <c r="S100" s="4">
        <v>17950.407283181601</v>
      </c>
      <c r="T100" s="4">
        <v>17950.407283181601</v>
      </c>
      <c r="U100" s="4" t="e">
        <v>#REF!</v>
      </c>
      <c r="V100" s="4" t="e">
        <v>#REF!</v>
      </c>
      <c r="W100" s="4">
        <v>0</v>
      </c>
      <c r="X100" s="4">
        <v>0</v>
      </c>
      <c r="AA100">
        <v>30</v>
      </c>
      <c r="AB100">
        <v>12</v>
      </c>
      <c r="AD100" s="8" t="s">
        <v>733</v>
      </c>
    </row>
    <row r="101" spans="1:30">
      <c r="A101" t="s">
        <v>107</v>
      </c>
      <c r="B101" t="s">
        <v>8</v>
      </c>
      <c r="C101" t="s">
        <v>80</v>
      </c>
      <c r="E101" s="4">
        <v>100000</v>
      </c>
      <c r="F101" t="e">
        <v>#REF!</v>
      </c>
      <c r="G101" s="4" t="e">
        <v>#REF!</v>
      </c>
      <c r="K101">
        <v>12</v>
      </c>
      <c r="L101">
        <v>15</v>
      </c>
      <c r="M101">
        <v>13</v>
      </c>
      <c r="N101">
        <v>4</v>
      </c>
      <c r="O101">
        <v>12</v>
      </c>
      <c r="P101">
        <v>10</v>
      </c>
      <c r="R101">
        <v>66</v>
      </c>
      <c r="S101" s="4">
        <v>32019.645424053666</v>
      </c>
      <c r="T101" s="4">
        <v>32019.645424053666</v>
      </c>
      <c r="U101" s="4" t="e">
        <v>#REF!</v>
      </c>
      <c r="V101" s="4" t="e">
        <v>#REF!</v>
      </c>
      <c r="W101" s="4">
        <v>0</v>
      </c>
      <c r="X101" s="4">
        <v>0</v>
      </c>
      <c r="AA101">
        <v>15</v>
      </c>
      <c r="AB101">
        <v>365</v>
      </c>
      <c r="AD101" s="8" t="s">
        <v>739</v>
      </c>
    </row>
    <row r="102" spans="1:30">
      <c r="A102" t="s">
        <v>107</v>
      </c>
      <c r="B102" t="s">
        <v>8</v>
      </c>
      <c r="C102" t="s">
        <v>108</v>
      </c>
      <c r="E102" s="4">
        <v>100000</v>
      </c>
      <c r="F102" t="e">
        <v>#REF!</v>
      </c>
      <c r="G102" s="4" t="e">
        <v>#REF!</v>
      </c>
      <c r="K102">
        <v>15</v>
      </c>
      <c r="L102">
        <v>12</v>
      </c>
      <c r="M102">
        <v>5</v>
      </c>
      <c r="N102">
        <v>4</v>
      </c>
      <c r="O102">
        <v>13</v>
      </c>
      <c r="P102">
        <v>7</v>
      </c>
      <c r="R102">
        <v>56</v>
      </c>
      <c r="S102" s="4">
        <v>27168.183996166747</v>
      </c>
      <c r="T102" s="4">
        <v>27168.183996166747</v>
      </c>
      <c r="U102" s="4" t="e">
        <v>#REF!</v>
      </c>
      <c r="V102" s="4" t="e">
        <v>#REF!</v>
      </c>
      <c r="W102" s="4">
        <v>0</v>
      </c>
      <c r="X102" s="4">
        <v>0</v>
      </c>
      <c r="AA102">
        <v>10</v>
      </c>
      <c r="AB102">
        <v>313</v>
      </c>
      <c r="AD102" s="8" t="s">
        <v>745</v>
      </c>
    </row>
    <row r="103" spans="1:30">
      <c r="A103" t="s">
        <v>107</v>
      </c>
      <c r="B103" t="s">
        <v>11</v>
      </c>
      <c r="C103" t="s">
        <v>33</v>
      </c>
      <c r="E103" s="4">
        <v>50000</v>
      </c>
      <c r="F103" t="e">
        <v>#REF!</v>
      </c>
      <c r="G103" s="4" t="e">
        <v>#REF!</v>
      </c>
      <c r="K103">
        <v>15</v>
      </c>
      <c r="L103">
        <v>10</v>
      </c>
      <c r="M103">
        <v>5</v>
      </c>
      <c r="N103">
        <v>3</v>
      </c>
      <c r="O103">
        <v>13</v>
      </c>
      <c r="P103">
        <v>8</v>
      </c>
      <c r="R103">
        <v>54</v>
      </c>
      <c r="S103" s="4">
        <v>26197.891710589363</v>
      </c>
      <c r="T103" s="4">
        <v>26197.891710589363</v>
      </c>
      <c r="U103" s="4" t="e">
        <v>#REF!</v>
      </c>
      <c r="V103" s="4" t="e">
        <v>#REF!</v>
      </c>
      <c r="W103" s="4">
        <v>0</v>
      </c>
      <c r="X103" s="4">
        <v>0</v>
      </c>
      <c r="AA103">
        <v>60</v>
      </c>
      <c r="AB103">
        <v>30</v>
      </c>
      <c r="AD103" s="8" t="s">
        <v>754</v>
      </c>
    </row>
    <row r="104" spans="1:30">
      <c r="A104" t="s">
        <v>107</v>
      </c>
      <c r="B104" t="s">
        <v>13</v>
      </c>
      <c r="C104" t="s">
        <v>109</v>
      </c>
      <c r="E104" s="4">
        <v>80000</v>
      </c>
      <c r="F104" t="e">
        <v>#REF!</v>
      </c>
      <c r="G104" s="4" t="e">
        <v>#REF!</v>
      </c>
      <c r="K104">
        <v>15</v>
      </c>
      <c r="L104">
        <v>12</v>
      </c>
      <c r="M104">
        <v>6</v>
      </c>
      <c r="N104">
        <v>3</v>
      </c>
      <c r="O104">
        <v>14</v>
      </c>
      <c r="P104">
        <v>7</v>
      </c>
      <c r="R104">
        <v>57</v>
      </c>
      <c r="S104" s="4">
        <v>27653.33013895544</v>
      </c>
      <c r="T104" s="4">
        <v>27653.33013895544</v>
      </c>
      <c r="U104" s="4" t="e">
        <v>#REF!</v>
      </c>
      <c r="V104" s="4" t="e">
        <v>#REF!</v>
      </c>
      <c r="W104" s="4">
        <v>0</v>
      </c>
      <c r="X104" s="4">
        <v>0</v>
      </c>
      <c r="AA104">
        <v>15</v>
      </c>
      <c r="AB104">
        <v>365</v>
      </c>
      <c r="AD104" s="8" t="s">
        <v>757</v>
      </c>
    </row>
    <row r="105" spans="1:30">
      <c r="A105" t="s">
        <v>107</v>
      </c>
      <c r="B105" t="s">
        <v>15</v>
      </c>
      <c r="C105" t="s">
        <v>1011</v>
      </c>
      <c r="E105" s="4" t="s">
        <v>1012</v>
      </c>
      <c r="F105" t="e">
        <v>#REF!</v>
      </c>
      <c r="G105" s="4" t="e">
        <v>#REF!</v>
      </c>
      <c r="R105">
        <v>0</v>
      </c>
      <c r="S105" s="4">
        <v>0</v>
      </c>
      <c r="T105" s="4">
        <v>0</v>
      </c>
      <c r="U105" s="4" t="e">
        <v>#REF!</v>
      </c>
      <c r="V105" s="4" t="e">
        <v>#REF!</v>
      </c>
      <c r="W105" s="4">
        <v>0</v>
      </c>
      <c r="X105" s="4">
        <v>0</v>
      </c>
      <c r="AD105" s="8" t="s">
        <v>762</v>
      </c>
    </row>
    <row r="106" spans="1:30">
      <c r="A106" t="s">
        <v>107</v>
      </c>
      <c r="B106" t="s">
        <v>17</v>
      </c>
      <c r="C106" t="s">
        <v>110</v>
      </c>
      <c r="E106" s="4">
        <v>50000</v>
      </c>
      <c r="F106" t="e">
        <v>#REF!</v>
      </c>
      <c r="G106" s="4" t="e">
        <v>#REF!</v>
      </c>
      <c r="K106">
        <v>14</v>
      </c>
      <c r="L106">
        <v>12</v>
      </c>
      <c r="M106">
        <v>8</v>
      </c>
      <c r="N106">
        <v>3</v>
      </c>
      <c r="O106">
        <v>10</v>
      </c>
      <c r="P106">
        <v>8</v>
      </c>
      <c r="R106">
        <v>55</v>
      </c>
      <c r="S106" s="4">
        <v>26683.037853378057</v>
      </c>
      <c r="T106" s="4">
        <v>26683.037853378057</v>
      </c>
      <c r="U106" s="4" t="e">
        <v>#REF!</v>
      </c>
      <c r="V106" s="4" t="e">
        <v>#REF!</v>
      </c>
      <c r="W106" s="4">
        <v>0</v>
      </c>
      <c r="X106" s="4">
        <v>0</v>
      </c>
      <c r="AA106">
        <v>60</v>
      </c>
      <c r="AB106">
        <v>15</v>
      </c>
      <c r="AD106" s="8" t="s">
        <v>771</v>
      </c>
    </row>
    <row r="107" spans="1:30">
      <c r="A107" t="s">
        <v>107</v>
      </c>
      <c r="B107" t="s">
        <v>19</v>
      </c>
      <c r="C107" t="s">
        <v>111</v>
      </c>
      <c r="E107" s="4">
        <v>50000</v>
      </c>
      <c r="F107" t="e">
        <v>#REF!</v>
      </c>
      <c r="G107" s="4" t="e">
        <v>#REF!</v>
      </c>
      <c r="K107">
        <v>13</v>
      </c>
      <c r="L107">
        <v>8</v>
      </c>
      <c r="M107">
        <v>7</v>
      </c>
      <c r="N107">
        <v>3</v>
      </c>
      <c r="O107">
        <v>11</v>
      </c>
      <c r="P107">
        <v>4</v>
      </c>
      <c r="R107">
        <v>46</v>
      </c>
      <c r="S107" s="4">
        <v>22316.722568279827</v>
      </c>
      <c r="T107" s="4">
        <v>22316.722568279827</v>
      </c>
      <c r="U107" s="4" t="e">
        <v>#REF!</v>
      </c>
      <c r="V107" s="4" t="e">
        <v>#REF!</v>
      </c>
      <c r="W107" s="4">
        <v>0</v>
      </c>
      <c r="X107" s="4">
        <v>0</v>
      </c>
      <c r="AA107">
        <v>90</v>
      </c>
      <c r="AB107">
        <v>33</v>
      </c>
      <c r="AD107" s="8" t="s">
        <v>780</v>
      </c>
    </row>
    <row r="108" spans="1:30">
      <c r="A108" t="s">
        <v>107</v>
      </c>
      <c r="B108" t="s">
        <v>21</v>
      </c>
      <c r="C108" t="s">
        <v>112</v>
      </c>
      <c r="E108" s="4">
        <v>50000</v>
      </c>
      <c r="F108" t="e">
        <v>#REF!</v>
      </c>
      <c r="G108" s="4" t="e">
        <v>#REF!</v>
      </c>
      <c r="K108">
        <v>10</v>
      </c>
      <c r="L108">
        <v>12</v>
      </c>
      <c r="M108">
        <v>2</v>
      </c>
      <c r="N108">
        <v>2</v>
      </c>
      <c r="O108">
        <v>7</v>
      </c>
      <c r="P108">
        <v>7</v>
      </c>
      <c r="R108">
        <v>40</v>
      </c>
      <c r="S108" s="4">
        <v>19405.845711547678</v>
      </c>
      <c r="T108" s="4">
        <v>19405.845711547678</v>
      </c>
      <c r="U108" s="4" t="e">
        <v>#REF!</v>
      </c>
      <c r="V108" s="4" t="e">
        <v>#REF!</v>
      </c>
      <c r="W108" s="4">
        <v>0</v>
      </c>
      <c r="X108" s="4">
        <v>0</v>
      </c>
      <c r="AA108">
        <v>35</v>
      </c>
      <c r="AB108">
        <v>30</v>
      </c>
      <c r="AD108" s="8" t="s">
        <v>785</v>
      </c>
    </row>
    <row r="109" spans="1:30">
      <c r="A109" t="s">
        <v>107</v>
      </c>
      <c r="B109" t="s">
        <v>23</v>
      </c>
      <c r="C109" t="s">
        <v>113</v>
      </c>
      <c r="E109" s="4">
        <v>50000</v>
      </c>
      <c r="F109" t="e">
        <v>#REF!</v>
      </c>
      <c r="G109" s="4" t="e">
        <v>#REF!</v>
      </c>
      <c r="K109">
        <v>10</v>
      </c>
      <c r="L109">
        <v>14</v>
      </c>
      <c r="M109">
        <v>7</v>
      </c>
      <c r="N109">
        <v>2</v>
      </c>
      <c r="O109">
        <v>10</v>
      </c>
      <c r="P109">
        <v>7</v>
      </c>
      <c r="R109">
        <v>50</v>
      </c>
      <c r="S109" s="4">
        <v>24257.307139434597</v>
      </c>
      <c r="T109" s="4">
        <v>24257.307139434597</v>
      </c>
      <c r="U109" s="4" t="e">
        <v>#REF!</v>
      </c>
      <c r="V109" s="4" t="e">
        <v>#REF!</v>
      </c>
      <c r="W109" s="4">
        <v>0</v>
      </c>
      <c r="X109" s="4">
        <v>0</v>
      </c>
      <c r="AA109">
        <v>25</v>
      </c>
      <c r="AB109">
        <v>30</v>
      </c>
      <c r="AD109" s="8" t="s">
        <v>791</v>
      </c>
    </row>
    <row r="110" spans="1:30">
      <c r="A110" t="s">
        <v>114</v>
      </c>
      <c r="B110" t="s">
        <v>8</v>
      </c>
      <c r="C110" t="s">
        <v>115</v>
      </c>
      <c r="E110" s="4">
        <v>70000</v>
      </c>
      <c r="F110" t="e">
        <v>#REF!</v>
      </c>
      <c r="G110" s="4" t="e">
        <v>#REF!</v>
      </c>
      <c r="K110">
        <v>13</v>
      </c>
      <c r="L110">
        <v>10</v>
      </c>
      <c r="M110">
        <v>11</v>
      </c>
      <c r="N110">
        <v>4</v>
      </c>
      <c r="O110">
        <v>11</v>
      </c>
      <c r="P110">
        <v>9</v>
      </c>
      <c r="R110">
        <v>58</v>
      </c>
      <c r="S110" s="4">
        <v>28138.47628174413</v>
      </c>
      <c r="T110" s="4">
        <v>28138.47628174413</v>
      </c>
      <c r="U110" s="4" t="e">
        <v>#REF!</v>
      </c>
      <c r="V110" s="4" t="e">
        <v>#REF!</v>
      </c>
      <c r="W110" s="4">
        <v>0</v>
      </c>
      <c r="X110" s="4">
        <v>0</v>
      </c>
      <c r="AA110">
        <v>10</v>
      </c>
      <c r="AB110">
        <v>312</v>
      </c>
      <c r="AD110" s="8" t="s">
        <v>800</v>
      </c>
    </row>
    <row r="111" spans="1:30">
      <c r="A111" t="s">
        <v>114</v>
      </c>
      <c r="B111" t="s">
        <v>8</v>
      </c>
      <c r="C111" t="s">
        <v>116</v>
      </c>
      <c r="E111" s="4">
        <v>25000</v>
      </c>
      <c r="F111" t="e">
        <v>#REF!</v>
      </c>
      <c r="G111" s="4" t="e">
        <v>#REF!</v>
      </c>
      <c r="K111">
        <v>11</v>
      </c>
      <c r="L111">
        <v>9</v>
      </c>
      <c r="M111">
        <v>10</v>
      </c>
      <c r="N111">
        <v>4</v>
      </c>
      <c r="O111">
        <v>9</v>
      </c>
      <c r="P111">
        <v>8</v>
      </c>
      <c r="R111">
        <v>51</v>
      </c>
      <c r="S111" s="4">
        <v>24742.453282223287</v>
      </c>
      <c r="T111" s="4">
        <v>24742.453282223287</v>
      </c>
      <c r="U111" s="4" t="e">
        <v>#REF!</v>
      </c>
      <c r="V111" s="4" t="e">
        <v>#REF!</v>
      </c>
      <c r="W111" s="4">
        <v>0</v>
      </c>
      <c r="X111" s="4">
        <v>0</v>
      </c>
      <c r="AA111">
        <v>30</v>
      </c>
      <c r="AB111">
        <v>51</v>
      </c>
      <c r="AD111" s="8" t="s">
        <v>806</v>
      </c>
    </row>
    <row r="112" spans="1:30">
      <c r="A112" t="s">
        <v>114</v>
      </c>
      <c r="B112" t="s">
        <v>11</v>
      </c>
      <c r="C112" t="s">
        <v>117</v>
      </c>
      <c r="E112" s="4">
        <v>30000</v>
      </c>
      <c r="F112" t="e">
        <v>#REF!</v>
      </c>
      <c r="G112" s="4" t="e">
        <v>#REF!</v>
      </c>
      <c r="K112">
        <v>8</v>
      </c>
      <c r="L112">
        <v>8</v>
      </c>
      <c r="M112">
        <v>8</v>
      </c>
      <c r="N112">
        <v>3</v>
      </c>
      <c r="O112">
        <v>10</v>
      </c>
      <c r="P112">
        <v>8</v>
      </c>
      <c r="R112">
        <v>45</v>
      </c>
      <c r="S112" s="4">
        <v>21831.576425491137</v>
      </c>
      <c r="T112" s="4">
        <v>21831.576425491137</v>
      </c>
      <c r="U112" s="4" t="e">
        <v>#REF!</v>
      </c>
      <c r="V112" s="4" t="e">
        <v>#REF!</v>
      </c>
      <c r="W112" s="4">
        <v>0</v>
      </c>
      <c r="X112" s="4">
        <v>0</v>
      </c>
      <c r="AA112">
        <v>55</v>
      </c>
      <c r="AB112">
        <v>51</v>
      </c>
      <c r="AD112" s="8" t="s">
        <v>810</v>
      </c>
    </row>
    <row r="113" spans="1:30">
      <c r="A113" t="s">
        <v>114</v>
      </c>
      <c r="B113" t="s">
        <v>13</v>
      </c>
      <c r="C113" t="s">
        <v>118</v>
      </c>
      <c r="E113" s="4">
        <v>30000</v>
      </c>
      <c r="F113" t="e">
        <v>#REF!</v>
      </c>
      <c r="G113" s="4" t="e">
        <v>#REF!</v>
      </c>
      <c r="K113">
        <v>13</v>
      </c>
      <c r="L113">
        <v>8</v>
      </c>
      <c r="M113">
        <v>9</v>
      </c>
      <c r="N113">
        <v>4</v>
      </c>
      <c r="O113">
        <v>9</v>
      </c>
      <c r="P113">
        <v>6</v>
      </c>
      <c r="R113">
        <v>49</v>
      </c>
      <c r="S113" s="4">
        <v>23772.160996645904</v>
      </c>
      <c r="T113" s="4">
        <v>23772.160996645904</v>
      </c>
      <c r="U113" s="4" t="e">
        <v>#REF!</v>
      </c>
      <c r="V113" s="4" t="e">
        <v>#REF!</v>
      </c>
      <c r="W113" s="4">
        <v>0</v>
      </c>
      <c r="X113" s="4">
        <v>0</v>
      </c>
      <c r="AA113">
        <v>55</v>
      </c>
      <c r="AB113">
        <v>50</v>
      </c>
      <c r="AD113" s="8" t="s">
        <v>817</v>
      </c>
    </row>
    <row r="114" spans="1:30">
      <c r="A114" t="s">
        <v>114</v>
      </c>
      <c r="B114" t="s">
        <v>15</v>
      </c>
      <c r="C114" t="s">
        <v>119</v>
      </c>
      <c r="E114" s="4">
        <v>40000</v>
      </c>
      <c r="F114" t="e">
        <v>#REF!</v>
      </c>
      <c r="G114" s="4" t="e">
        <v>#REF!</v>
      </c>
      <c r="K114">
        <v>8</v>
      </c>
      <c r="L114">
        <v>8</v>
      </c>
      <c r="M114">
        <v>10</v>
      </c>
      <c r="N114">
        <v>4</v>
      </c>
      <c r="O114">
        <v>12</v>
      </c>
      <c r="P114">
        <v>6</v>
      </c>
      <c r="R114">
        <v>48</v>
      </c>
      <c r="S114" s="4">
        <v>23287.01485385721</v>
      </c>
      <c r="T114" s="4">
        <v>23287.01485385721</v>
      </c>
      <c r="U114" s="4" t="e">
        <v>#REF!</v>
      </c>
      <c r="V114" s="4" t="e">
        <v>#REF!</v>
      </c>
      <c r="W114" s="4">
        <v>0</v>
      </c>
      <c r="X114" s="4">
        <v>0</v>
      </c>
      <c r="AA114">
        <v>50</v>
      </c>
      <c r="AB114">
        <v>13</v>
      </c>
      <c r="AD114" s="8" t="s">
        <v>825</v>
      </c>
    </row>
    <row r="115" spans="1:30">
      <c r="A115" t="s">
        <v>114</v>
      </c>
      <c r="B115" t="s">
        <v>17</v>
      </c>
      <c r="C115" t="s">
        <v>120</v>
      </c>
      <c r="E115" s="4">
        <v>20000</v>
      </c>
      <c r="F115" t="e">
        <v>#REF!</v>
      </c>
      <c r="G115" s="4" t="e">
        <v>#REF!</v>
      </c>
      <c r="K115">
        <v>5</v>
      </c>
      <c r="L115">
        <v>7</v>
      </c>
      <c r="M115">
        <v>9</v>
      </c>
      <c r="N115">
        <v>4</v>
      </c>
      <c r="O115">
        <v>9</v>
      </c>
      <c r="P115">
        <v>5</v>
      </c>
      <c r="R115">
        <v>39</v>
      </c>
      <c r="S115" s="4">
        <v>18920.699568758984</v>
      </c>
      <c r="T115" s="4">
        <v>18920.699568758984</v>
      </c>
      <c r="U115" s="4" t="e">
        <v>#REF!</v>
      </c>
      <c r="V115" s="4" t="e">
        <v>#REF!</v>
      </c>
      <c r="W115" s="4">
        <v>0</v>
      </c>
      <c r="X115" s="4">
        <v>0</v>
      </c>
      <c r="AA115">
        <v>30</v>
      </c>
      <c r="AB115">
        <v>12</v>
      </c>
      <c r="AD115" s="8" t="s">
        <v>833</v>
      </c>
    </row>
    <row r="116" spans="1:30">
      <c r="A116" t="s">
        <v>114</v>
      </c>
      <c r="B116" t="s">
        <v>19</v>
      </c>
      <c r="C116" t="s">
        <v>121</v>
      </c>
      <c r="E116" s="4">
        <v>30000</v>
      </c>
      <c r="F116" t="e">
        <v>#REF!</v>
      </c>
      <c r="G116" s="4" t="e">
        <v>#REF!</v>
      </c>
      <c r="K116">
        <v>8</v>
      </c>
      <c r="L116">
        <v>8</v>
      </c>
      <c r="M116">
        <v>5</v>
      </c>
      <c r="N116">
        <v>5</v>
      </c>
      <c r="O116">
        <v>11</v>
      </c>
      <c r="P116">
        <v>5</v>
      </c>
      <c r="R116">
        <v>42</v>
      </c>
      <c r="S116" s="4">
        <v>20376.137997125061</v>
      </c>
      <c r="T116" s="4">
        <v>20376.137997125061</v>
      </c>
      <c r="U116" s="4" t="e">
        <v>#REF!</v>
      </c>
      <c r="V116" s="4" t="e">
        <v>#REF!</v>
      </c>
      <c r="W116" s="4">
        <v>0</v>
      </c>
      <c r="X116" s="4">
        <v>0</v>
      </c>
      <c r="AA116">
        <v>15</v>
      </c>
      <c r="AB116">
        <v>51</v>
      </c>
      <c r="AD116" s="8" t="s">
        <v>841</v>
      </c>
    </row>
    <row r="117" spans="1:30">
      <c r="A117" t="s">
        <v>114</v>
      </c>
      <c r="B117" t="s">
        <v>21</v>
      </c>
      <c r="C117" t="s">
        <v>122</v>
      </c>
      <c r="E117" s="4">
        <v>20000</v>
      </c>
      <c r="F117" t="e">
        <v>#REF!</v>
      </c>
      <c r="G117" s="4" t="e">
        <v>#REF!</v>
      </c>
      <c r="K117">
        <v>7</v>
      </c>
      <c r="L117">
        <v>7</v>
      </c>
      <c r="M117">
        <v>6</v>
      </c>
      <c r="N117">
        <v>3</v>
      </c>
      <c r="O117">
        <v>9</v>
      </c>
      <c r="P117">
        <v>6</v>
      </c>
      <c r="R117">
        <v>38</v>
      </c>
      <c r="S117" s="4">
        <v>18435.553425970294</v>
      </c>
      <c r="T117" s="4">
        <v>18435.553425970294</v>
      </c>
      <c r="U117" s="4" t="e">
        <v>#REF!</v>
      </c>
      <c r="V117" s="4" t="e">
        <v>#REF!</v>
      </c>
      <c r="W117" s="4">
        <v>0</v>
      </c>
      <c r="X117" s="4">
        <v>0</v>
      </c>
      <c r="AA117">
        <v>20</v>
      </c>
      <c r="AB117">
        <v>13</v>
      </c>
      <c r="AD117" s="8" t="s">
        <v>848</v>
      </c>
    </row>
    <row r="118" spans="1:30">
      <c r="A118" t="s">
        <v>114</v>
      </c>
      <c r="B118" t="s">
        <v>23</v>
      </c>
      <c r="C118" t="s">
        <v>123</v>
      </c>
      <c r="E118" s="4">
        <v>40000</v>
      </c>
      <c r="F118" t="e">
        <v>#REF!</v>
      </c>
      <c r="G118" s="4" t="e">
        <v>#REF!</v>
      </c>
      <c r="K118">
        <v>11</v>
      </c>
      <c r="L118">
        <v>5</v>
      </c>
      <c r="M118">
        <v>6</v>
      </c>
      <c r="N118">
        <v>3</v>
      </c>
      <c r="O118">
        <v>7</v>
      </c>
      <c r="P118">
        <v>4</v>
      </c>
      <c r="R118">
        <v>36</v>
      </c>
      <c r="S118" s="4">
        <v>17465.261140392908</v>
      </c>
      <c r="T118" s="4">
        <v>17465.261140392908</v>
      </c>
      <c r="U118" s="4" t="e">
        <v>#REF!</v>
      </c>
      <c r="V118" s="4" t="e">
        <v>#REF!</v>
      </c>
      <c r="W118" s="4">
        <v>0</v>
      </c>
      <c r="X118" s="4">
        <v>0</v>
      </c>
      <c r="AA118">
        <v>100</v>
      </c>
      <c r="AB118">
        <v>51</v>
      </c>
      <c r="AD118" s="8" t="s">
        <v>857</v>
      </c>
    </row>
    <row r="119" spans="1:30">
      <c r="A119" t="s">
        <v>124</v>
      </c>
      <c r="B119" t="s">
        <v>8</v>
      </c>
      <c r="C119" t="s">
        <v>126</v>
      </c>
      <c r="E119" s="4">
        <v>48000</v>
      </c>
      <c r="F119" t="e">
        <v>#REF!</v>
      </c>
      <c r="G119" s="4" t="e">
        <v>#REF!</v>
      </c>
      <c r="K119">
        <v>12</v>
      </c>
      <c r="L119">
        <v>8</v>
      </c>
      <c r="M119">
        <v>6</v>
      </c>
      <c r="N119">
        <v>5</v>
      </c>
      <c r="O119">
        <v>8</v>
      </c>
      <c r="P119">
        <v>6</v>
      </c>
      <c r="R119">
        <v>45</v>
      </c>
      <c r="S119" s="4">
        <v>21831.576425491137</v>
      </c>
      <c r="T119" s="4">
        <v>21831.576425491137</v>
      </c>
      <c r="U119" s="4" t="e">
        <v>#REF!</v>
      </c>
      <c r="V119" s="4" t="e">
        <v>#REF!</v>
      </c>
      <c r="W119" s="4">
        <v>0</v>
      </c>
      <c r="X119" s="4">
        <v>0</v>
      </c>
      <c r="AA119">
        <v>50</v>
      </c>
      <c r="AB119">
        <v>52</v>
      </c>
      <c r="AD119" s="8" t="s">
        <v>865</v>
      </c>
    </row>
    <row r="120" spans="1:30">
      <c r="A120" t="s">
        <v>124</v>
      </c>
      <c r="B120" t="s">
        <v>8</v>
      </c>
      <c r="C120" t="s">
        <v>125</v>
      </c>
      <c r="E120" s="4">
        <v>26000</v>
      </c>
      <c r="F120" t="e">
        <v>#REF!</v>
      </c>
      <c r="G120" s="4" t="e">
        <v>#REF!</v>
      </c>
      <c r="K120">
        <v>8</v>
      </c>
      <c r="L120">
        <v>10</v>
      </c>
      <c r="M120">
        <v>5</v>
      </c>
      <c r="N120">
        <v>5</v>
      </c>
      <c r="O120">
        <v>7</v>
      </c>
      <c r="P120">
        <v>4</v>
      </c>
      <c r="R120">
        <v>39</v>
      </c>
      <c r="S120" s="4">
        <v>18920.699568758984</v>
      </c>
      <c r="T120" s="4">
        <v>18920.699568758984</v>
      </c>
      <c r="U120" s="4" t="e">
        <v>#REF!</v>
      </c>
      <c r="V120" s="4" t="e">
        <v>#REF!</v>
      </c>
      <c r="W120" s="4">
        <v>0</v>
      </c>
      <c r="X120" s="4">
        <v>0</v>
      </c>
      <c r="AA120">
        <v>30</v>
      </c>
      <c r="AB120">
        <v>12</v>
      </c>
      <c r="AD120" s="8" t="s">
        <v>873</v>
      </c>
    </row>
    <row r="121" spans="1:30">
      <c r="A121" t="s">
        <v>124</v>
      </c>
      <c r="B121" t="s">
        <v>11</v>
      </c>
      <c r="C121" t="s">
        <v>127</v>
      </c>
      <c r="E121" s="4">
        <v>24000</v>
      </c>
      <c r="F121" t="e">
        <v>#REF!</v>
      </c>
      <c r="G121" s="4" t="e">
        <v>#REF!</v>
      </c>
      <c r="K121">
        <v>8</v>
      </c>
      <c r="L121">
        <v>10</v>
      </c>
      <c r="M121">
        <v>5</v>
      </c>
      <c r="N121">
        <v>6</v>
      </c>
      <c r="O121">
        <v>9</v>
      </c>
      <c r="P121">
        <v>6</v>
      </c>
      <c r="R121">
        <v>44</v>
      </c>
      <c r="S121" s="4">
        <v>21346.430282702444</v>
      </c>
      <c r="T121" s="4">
        <v>21346.430282702444</v>
      </c>
      <c r="U121" s="4" t="e">
        <v>#REF!</v>
      </c>
      <c r="V121" s="4" t="e">
        <v>#REF!</v>
      </c>
      <c r="W121" s="4">
        <v>0</v>
      </c>
      <c r="X121" s="4">
        <v>0</v>
      </c>
      <c r="AA121">
        <v>30</v>
      </c>
      <c r="AB121">
        <v>14</v>
      </c>
      <c r="AD121" s="8" t="s">
        <v>882</v>
      </c>
    </row>
    <row r="122" spans="1:30">
      <c r="A122" t="s">
        <v>124</v>
      </c>
      <c r="B122" t="s">
        <v>13</v>
      </c>
      <c r="C122" t="s">
        <v>128</v>
      </c>
      <c r="E122" s="4">
        <v>26000</v>
      </c>
      <c r="F122" t="e">
        <v>#REF!</v>
      </c>
      <c r="G122" s="4" t="e">
        <v>#REF!</v>
      </c>
      <c r="K122">
        <v>8</v>
      </c>
      <c r="L122">
        <v>8</v>
      </c>
      <c r="M122">
        <v>10</v>
      </c>
      <c r="N122">
        <v>6</v>
      </c>
      <c r="O122">
        <v>8</v>
      </c>
      <c r="P122">
        <v>6</v>
      </c>
      <c r="R122">
        <v>46</v>
      </c>
      <c r="S122" s="4">
        <v>22316.722568279827</v>
      </c>
      <c r="T122" s="4">
        <v>22316.722568279827</v>
      </c>
      <c r="U122" s="4" t="e">
        <v>#REF!</v>
      </c>
      <c r="V122" s="4" t="e">
        <v>#REF!</v>
      </c>
      <c r="W122" s="4">
        <v>0</v>
      </c>
      <c r="X122" s="4">
        <v>0</v>
      </c>
      <c r="AA122">
        <v>30</v>
      </c>
      <c r="AB122">
        <v>14</v>
      </c>
      <c r="AD122" s="8" t="s">
        <v>885</v>
      </c>
    </row>
    <row r="123" spans="1:30">
      <c r="A123" t="s">
        <v>124</v>
      </c>
      <c r="B123" t="s">
        <v>15</v>
      </c>
      <c r="C123" t="s">
        <v>129</v>
      </c>
      <c r="E123" s="4">
        <v>25200</v>
      </c>
      <c r="F123" t="e">
        <v>#REF!</v>
      </c>
      <c r="G123" s="4" t="e">
        <v>#REF!</v>
      </c>
      <c r="K123">
        <v>8</v>
      </c>
      <c r="L123">
        <v>10</v>
      </c>
      <c r="M123">
        <v>12</v>
      </c>
      <c r="N123">
        <v>5</v>
      </c>
      <c r="O123">
        <v>9</v>
      </c>
      <c r="P123">
        <v>6</v>
      </c>
      <c r="R123">
        <v>50</v>
      </c>
      <c r="S123" s="4">
        <v>24257.307139434597</v>
      </c>
      <c r="T123" s="4">
        <v>24257.307139434597</v>
      </c>
      <c r="U123" s="4" t="e">
        <v>#REF!</v>
      </c>
      <c r="V123" s="4" t="e">
        <v>#REF!</v>
      </c>
      <c r="W123" s="4">
        <v>0</v>
      </c>
      <c r="X123" s="4">
        <v>0</v>
      </c>
      <c r="AA123">
        <v>30</v>
      </c>
      <c r="AB123">
        <v>14</v>
      </c>
      <c r="AD123" s="8" t="s">
        <v>888</v>
      </c>
    </row>
    <row r="124" spans="1:30">
      <c r="A124" t="s">
        <v>124</v>
      </c>
      <c r="B124" t="s">
        <v>17</v>
      </c>
      <c r="C124" t="s">
        <v>1011</v>
      </c>
      <c r="E124" s="4" t="s">
        <v>1012</v>
      </c>
      <c r="F124" t="e">
        <v>#REF!</v>
      </c>
      <c r="G124" s="4" t="e">
        <v>#REF!</v>
      </c>
      <c r="R124">
        <v>0</v>
      </c>
      <c r="S124" s="4">
        <v>0</v>
      </c>
      <c r="T124" s="4">
        <v>0</v>
      </c>
      <c r="U124" s="4" t="e">
        <v>#REF!</v>
      </c>
      <c r="V124" s="4" t="e">
        <v>#REF!</v>
      </c>
      <c r="W124" s="4">
        <v>0</v>
      </c>
      <c r="X124" s="4">
        <v>0</v>
      </c>
      <c r="AD124" s="8" t="s">
        <v>890</v>
      </c>
    </row>
    <row r="125" spans="1:30">
      <c r="A125" t="s">
        <v>124</v>
      </c>
      <c r="B125" t="s">
        <v>19</v>
      </c>
      <c r="C125" t="s">
        <v>130</v>
      </c>
      <c r="E125" s="4">
        <v>42000</v>
      </c>
      <c r="F125" t="e">
        <v>#REF!</v>
      </c>
      <c r="G125" s="4" t="e">
        <v>#REF!</v>
      </c>
      <c r="K125">
        <v>10</v>
      </c>
      <c r="L125">
        <v>10</v>
      </c>
      <c r="M125">
        <v>6</v>
      </c>
      <c r="N125">
        <v>6</v>
      </c>
      <c r="O125">
        <v>10</v>
      </c>
      <c r="P125">
        <v>5</v>
      </c>
      <c r="R125">
        <v>47</v>
      </c>
      <c r="S125" s="4">
        <v>22801.86871106852</v>
      </c>
      <c r="T125" s="4">
        <v>22801.86871106852</v>
      </c>
      <c r="U125" s="4" t="e">
        <v>#REF!</v>
      </c>
      <c r="V125" s="4" t="e">
        <v>#REF!</v>
      </c>
      <c r="W125" s="4">
        <v>0</v>
      </c>
      <c r="X125" s="4">
        <v>0</v>
      </c>
      <c r="AA125">
        <v>20</v>
      </c>
      <c r="AB125">
        <v>30</v>
      </c>
      <c r="AD125" s="8" t="s">
        <v>892</v>
      </c>
    </row>
    <row r="126" spans="1:30">
      <c r="A126" t="s">
        <v>124</v>
      </c>
      <c r="B126" t="s">
        <v>21</v>
      </c>
      <c r="C126" t="s">
        <v>131</v>
      </c>
      <c r="E126" s="4">
        <v>24000</v>
      </c>
      <c r="F126" t="e">
        <v>#REF!</v>
      </c>
      <c r="G126" s="4" t="e">
        <v>#REF!</v>
      </c>
      <c r="K126">
        <v>8</v>
      </c>
      <c r="L126">
        <v>6</v>
      </c>
      <c r="M126">
        <v>9</v>
      </c>
      <c r="N126">
        <v>5</v>
      </c>
      <c r="O126">
        <v>9</v>
      </c>
      <c r="P126">
        <v>4</v>
      </c>
      <c r="R126">
        <v>41</v>
      </c>
      <c r="S126" s="4">
        <v>19890.991854336367</v>
      </c>
      <c r="T126" s="4">
        <v>19890.991854336367</v>
      </c>
      <c r="U126" s="4" t="e">
        <v>#REF!</v>
      </c>
      <c r="V126" s="4" t="e">
        <v>#REF!</v>
      </c>
      <c r="W126" s="4">
        <v>0</v>
      </c>
      <c r="X126" s="4">
        <v>0</v>
      </c>
      <c r="AA126">
        <v>30</v>
      </c>
      <c r="AB126">
        <v>12</v>
      </c>
      <c r="AD126" s="8" t="s">
        <v>901</v>
      </c>
    </row>
    <row r="127" spans="1:30">
      <c r="A127" t="s">
        <v>124</v>
      </c>
      <c r="B127" t="s">
        <v>23</v>
      </c>
      <c r="C127" t="s">
        <v>132</v>
      </c>
      <c r="E127" s="4">
        <v>27000</v>
      </c>
      <c r="F127" t="e">
        <v>#REF!</v>
      </c>
      <c r="G127" s="4" t="e">
        <v>#REF!</v>
      </c>
      <c r="K127">
        <v>8</v>
      </c>
      <c r="L127">
        <v>9</v>
      </c>
      <c r="M127">
        <v>11</v>
      </c>
      <c r="N127">
        <v>5</v>
      </c>
      <c r="O127">
        <v>9</v>
      </c>
      <c r="P127">
        <v>5</v>
      </c>
      <c r="R127">
        <v>47</v>
      </c>
      <c r="S127" s="4">
        <v>22801.86871106852</v>
      </c>
      <c r="T127" s="4">
        <v>22801.86871106852</v>
      </c>
      <c r="U127" s="4" t="e">
        <v>#REF!</v>
      </c>
      <c r="V127" s="4" t="e">
        <v>#REF!</v>
      </c>
      <c r="W127" s="4">
        <v>0</v>
      </c>
      <c r="X127" s="4">
        <v>0</v>
      </c>
      <c r="AA127">
        <v>20</v>
      </c>
      <c r="AB127">
        <v>15</v>
      </c>
    </row>
    <row r="128" spans="1:30">
      <c r="A128" t="s">
        <v>1018</v>
      </c>
      <c r="B128" t="s">
        <v>8</v>
      </c>
      <c r="C128" t="s">
        <v>1019</v>
      </c>
      <c r="E128" s="4">
        <v>86000</v>
      </c>
      <c r="F128" t="e">
        <v>#REF!</v>
      </c>
      <c r="G128" s="4" t="e">
        <v>#REF!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R128">
        <v>0</v>
      </c>
      <c r="S128" s="4">
        <v>0</v>
      </c>
      <c r="T128" s="4">
        <v>0</v>
      </c>
      <c r="U128" s="4" t="e">
        <v>#REF!</v>
      </c>
      <c r="V128" s="4" t="e">
        <v>#REF!</v>
      </c>
      <c r="W128" s="4">
        <v>0</v>
      </c>
      <c r="X128" s="4">
        <v>0</v>
      </c>
      <c r="AA128" t="s">
        <v>940</v>
      </c>
      <c r="AB128" t="s">
        <v>941</v>
      </c>
    </row>
    <row r="129" spans="1:28">
      <c r="A129" t="s">
        <v>1018</v>
      </c>
      <c r="B129" t="s">
        <v>8</v>
      </c>
      <c r="C129" t="s">
        <v>1020</v>
      </c>
      <c r="E129" s="4">
        <v>51000</v>
      </c>
      <c r="F129" t="e">
        <v>#REF!</v>
      </c>
      <c r="G129" s="4" t="e">
        <v>#REF!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R129">
        <v>0</v>
      </c>
      <c r="S129" s="4">
        <v>0</v>
      </c>
      <c r="T129" s="4">
        <v>0</v>
      </c>
      <c r="U129" s="4" t="e">
        <v>#REF!</v>
      </c>
      <c r="V129" s="4" t="e">
        <v>#REF!</v>
      </c>
      <c r="W129" s="4">
        <v>0</v>
      </c>
      <c r="X129" s="4">
        <v>0</v>
      </c>
      <c r="AA129" t="s">
        <v>942</v>
      </c>
      <c r="AB129">
        <v>40</v>
      </c>
    </row>
    <row r="130" spans="1:28">
      <c r="A130" t="s">
        <v>1018</v>
      </c>
      <c r="B130" t="s">
        <v>11</v>
      </c>
      <c r="C130" t="s">
        <v>1021</v>
      </c>
      <c r="E130" s="4">
        <v>56000</v>
      </c>
      <c r="F130" t="e">
        <v>#REF!</v>
      </c>
      <c r="G130" s="4" t="e">
        <v>#REF!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R130">
        <v>0</v>
      </c>
      <c r="S130" s="4">
        <v>0</v>
      </c>
      <c r="T130" s="4">
        <v>0</v>
      </c>
      <c r="U130" s="4" t="e">
        <v>#REF!</v>
      </c>
      <c r="V130" s="4" t="e">
        <v>#REF!</v>
      </c>
      <c r="W130" s="4">
        <v>0</v>
      </c>
      <c r="X130" s="4">
        <v>0</v>
      </c>
      <c r="AA130" t="s">
        <v>943</v>
      </c>
      <c r="AB130">
        <v>41</v>
      </c>
    </row>
    <row r="131" spans="1:28">
      <c r="A131" t="s">
        <v>1018</v>
      </c>
      <c r="B131" t="s">
        <v>13</v>
      </c>
      <c r="C131" t="s">
        <v>1022</v>
      </c>
      <c r="E131" s="4">
        <v>49000</v>
      </c>
      <c r="F131" t="e">
        <v>#REF!</v>
      </c>
      <c r="G131" s="4" t="e">
        <v>#REF!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R131">
        <v>0</v>
      </c>
      <c r="S131" s="4">
        <v>0</v>
      </c>
      <c r="T131" s="4">
        <v>0</v>
      </c>
      <c r="U131" s="4" t="e">
        <v>#REF!</v>
      </c>
      <c r="V131" s="4" t="e">
        <v>#REF!</v>
      </c>
      <c r="W131" s="4">
        <v>0</v>
      </c>
      <c r="X131" s="4">
        <v>0</v>
      </c>
      <c r="AA131" t="s">
        <v>944</v>
      </c>
      <c r="AB131">
        <v>40</v>
      </c>
    </row>
    <row r="132" spans="1:28">
      <c r="A132" t="s">
        <v>1018</v>
      </c>
      <c r="B132" t="s">
        <v>15</v>
      </c>
      <c r="C132" t="s">
        <v>1011</v>
      </c>
      <c r="E132" s="4" t="s">
        <v>1012</v>
      </c>
      <c r="F132" t="e">
        <v>#REF!</v>
      </c>
      <c r="G132" s="4" t="e">
        <v>#REF!</v>
      </c>
      <c r="R132">
        <v>0</v>
      </c>
      <c r="S132" s="4">
        <v>0</v>
      </c>
      <c r="T132" s="4">
        <v>0</v>
      </c>
      <c r="U132" s="4" t="e">
        <v>#REF!</v>
      </c>
      <c r="V132" s="4" t="e">
        <v>#REF!</v>
      </c>
      <c r="W132" s="4">
        <v>0</v>
      </c>
      <c r="X132" s="4">
        <v>0</v>
      </c>
    </row>
    <row r="133" spans="1:28">
      <c r="A133" t="s">
        <v>1018</v>
      </c>
      <c r="B133" t="s">
        <v>17</v>
      </c>
      <c r="C133" t="s">
        <v>1023</v>
      </c>
      <c r="E133" s="4">
        <v>48000</v>
      </c>
      <c r="F133" t="e">
        <v>#REF!</v>
      </c>
      <c r="G133" s="4" t="e">
        <v>#REF!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R133">
        <v>0</v>
      </c>
      <c r="S133" s="4">
        <v>0</v>
      </c>
      <c r="T133" s="4">
        <v>0</v>
      </c>
      <c r="U133" s="4" t="e">
        <v>#REF!</v>
      </c>
      <c r="V133" s="4" t="e">
        <v>#REF!</v>
      </c>
      <c r="W133" s="4">
        <v>0</v>
      </c>
      <c r="X133" s="4">
        <v>0</v>
      </c>
      <c r="AA133" t="s">
        <v>945</v>
      </c>
    </row>
    <row r="134" spans="1:28">
      <c r="A134" t="s">
        <v>1018</v>
      </c>
      <c r="B134" t="s">
        <v>19</v>
      </c>
      <c r="C134" t="s">
        <v>1011</v>
      </c>
      <c r="E134" s="4" t="s">
        <v>1012</v>
      </c>
      <c r="F134" t="e">
        <v>#REF!</v>
      </c>
      <c r="G134" s="4" t="e">
        <v>#REF!</v>
      </c>
      <c r="R134">
        <v>0</v>
      </c>
      <c r="S134" s="4">
        <v>0</v>
      </c>
      <c r="T134" s="4">
        <v>0</v>
      </c>
      <c r="U134" s="4" t="e">
        <v>#REF!</v>
      </c>
      <c r="V134" s="4" t="e">
        <v>#REF!</v>
      </c>
      <c r="W134" s="4">
        <v>0</v>
      </c>
      <c r="X134" s="4">
        <v>0</v>
      </c>
    </row>
    <row r="135" spans="1:28">
      <c r="A135" t="s">
        <v>1018</v>
      </c>
      <c r="B135" t="s">
        <v>21</v>
      </c>
      <c r="C135" t="s">
        <v>1024</v>
      </c>
      <c r="E135" s="4">
        <v>46000</v>
      </c>
      <c r="F135" t="e">
        <v>#REF!</v>
      </c>
      <c r="G135" s="4" t="e">
        <v>#REF!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R135">
        <v>0</v>
      </c>
      <c r="S135" s="4">
        <v>0</v>
      </c>
      <c r="T135" s="4">
        <v>0</v>
      </c>
      <c r="U135" s="4" t="e">
        <v>#REF!</v>
      </c>
      <c r="V135" s="4" t="e">
        <v>#REF!</v>
      </c>
      <c r="W135" s="4">
        <v>0</v>
      </c>
      <c r="X135" s="4">
        <v>0</v>
      </c>
      <c r="AA135" t="s">
        <v>944</v>
      </c>
      <c r="AB135">
        <v>40</v>
      </c>
    </row>
    <row r="136" spans="1:28">
      <c r="A136" t="s">
        <v>1018</v>
      </c>
      <c r="B136" t="s">
        <v>23</v>
      </c>
      <c r="C136" t="s">
        <v>182</v>
      </c>
      <c r="E136" s="4">
        <v>45000</v>
      </c>
      <c r="F136" t="e">
        <v>#REF!</v>
      </c>
      <c r="G136" s="4" t="e">
        <v>#REF!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R136">
        <v>0</v>
      </c>
      <c r="S136" s="4">
        <v>0</v>
      </c>
      <c r="T136" s="4">
        <v>0</v>
      </c>
      <c r="U136" s="4" t="e">
        <v>#REF!</v>
      </c>
      <c r="V136" s="4" t="e">
        <v>#REF!</v>
      </c>
      <c r="W136" s="4">
        <v>0</v>
      </c>
      <c r="X136" s="4">
        <v>0</v>
      </c>
      <c r="AA136" t="s">
        <v>944</v>
      </c>
      <c r="AB136">
        <v>39</v>
      </c>
    </row>
    <row r="137" spans="1:28">
      <c r="A137" t="s">
        <v>133</v>
      </c>
      <c r="B137" t="s">
        <v>8</v>
      </c>
      <c r="C137" t="s">
        <v>80</v>
      </c>
      <c r="E137" s="4">
        <v>112208.05</v>
      </c>
      <c r="F137" t="e">
        <v>#REF!</v>
      </c>
      <c r="G137" s="4" t="e">
        <v>#REF!</v>
      </c>
      <c r="K137">
        <v>13</v>
      </c>
      <c r="L137">
        <v>10</v>
      </c>
      <c r="M137">
        <v>14</v>
      </c>
      <c r="N137">
        <v>5</v>
      </c>
      <c r="O137">
        <v>12</v>
      </c>
      <c r="P137">
        <v>8</v>
      </c>
      <c r="R137">
        <v>62</v>
      </c>
      <c r="S137" s="4">
        <v>30079.0608528989</v>
      </c>
      <c r="T137" s="4">
        <v>30079.0608528989</v>
      </c>
      <c r="U137" s="4" t="e">
        <v>#REF!</v>
      </c>
      <c r="V137" s="4" t="e">
        <v>#REF!</v>
      </c>
      <c r="W137" s="4">
        <v>0</v>
      </c>
      <c r="X137" s="4">
        <v>0</v>
      </c>
      <c r="AA137">
        <v>20</v>
      </c>
      <c r="AB137">
        <v>264</v>
      </c>
    </row>
    <row r="138" spans="1:28">
      <c r="A138" t="s">
        <v>133</v>
      </c>
      <c r="B138" t="s">
        <v>8</v>
      </c>
      <c r="C138" t="s">
        <v>1011</v>
      </c>
      <c r="E138" s="4" t="s">
        <v>1012</v>
      </c>
      <c r="F138" t="e">
        <v>#REF!</v>
      </c>
      <c r="G138" s="4" t="e">
        <v>#REF!</v>
      </c>
      <c r="R138">
        <v>0</v>
      </c>
      <c r="S138" s="4">
        <v>0</v>
      </c>
      <c r="T138" s="4">
        <v>0</v>
      </c>
      <c r="U138" s="4" t="e">
        <v>#REF!</v>
      </c>
      <c r="V138" s="4" t="e">
        <v>#REF!</v>
      </c>
      <c r="W138" s="4">
        <v>0</v>
      </c>
      <c r="X138" s="4">
        <v>0</v>
      </c>
    </row>
    <row r="139" spans="1:28">
      <c r="A139" t="s">
        <v>133</v>
      </c>
      <c r="B139" t="s">
        <v>11</v>
      </c>
      <c r="C139" t="s">
        <v>1025</v>
      </c>
      <c r="E139" s="4">
        <v>74816.639999999999</v>
      </c>
      <c r="F139" t="e">
        <v>#REF!</v>
      </c>
      <c r="G139" s="4" t="e">
        <v>#REF!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R139">
        <v>0</v>
      </c>
      <c r="S139" s="4">
        <v>0</v>
      </c>
      <c r="T139" s="4">
        <v>0</v>
      </c>
      <c r="U139" s="4" t="e">
        <v>#REF!</v>
      </c>
      <c r="V139" s="4" t="e">
        <v>#REF!</v>
      </c>
      <c r="W139" s="4">
        <v>0</v>
      </c>
      <c r="X139" s="4">
        <v>0</v>
      </c>
      <c r="AA139">
        <v>45</v>
      </c>
      <c r="AB139">
        <v>41</v>
      </c>
    </row>
    <row r="140" spans="1:28">
      <c r="A140" t="s">
        <v>133</v>
      </c>
      <c r="B140" t="s">
        <v>13</v>
      </c>
      <c r="C140" t="s">
        <v>134</v>
      </c>
      <c r="E140" s="4">
        <v>71075.8</v>
      </c>
      <c r="F140" t="e">
        <v>#REF!</v>
      </c>
      <c r="G140" s="4" t="e">
        <v>#REF!</v>
      </c>
      <c r="K140">
        <v>8</v>
      </c>
      <c r="L140">
        <v>12</v>
      </c>
      <c r="M140">
        <v>7</v>
      </c>
      <c r="N140">
        <v>6</v>
      </c>
      <c r="O140">
        <v>11</v>
      </c>
      <c r="P140">
        <v>5</v>
      </c>
      <c r="R140">
        <v>49</v>
      </c>
      <c r="S140" s="4">
        <v>23772.160996645904</v>
      </c>
      <c r="T140" s="4">
        <v>23772.160996645904</v>
      </c>
      <c r="U140" s="4" t="e">
        <v>#REF!</v>
      </c>
      <c r="V140" s="4" t="e">
        <v>#REF!</v>
      </c>
      <c r="W140" s="4">
        <v>0</v>
      </c>
      <c r="X140" s="4">
        <v>0</v>
      </c>
      <c r="AA140">
        <v>45</v>
      </c>
      <c r="AB140">
        <v>41</v>
      </c>
    </row>
    <row r="141" spans="1:28">
      <c r="A141" t="s">
        <v>133</v>
      </c>
      <c r="B141" t="s">
        <v>15</v>
      </c>
      <c r="C141" t="s">
        <v>135</v>
      </c>
      <c r="E141" s="4">
        <v>62908.9</v>
      </c>
      <c r="F141" t="e">
        <v>#REF!</v>
      </c>
      <c r="G141" s="4" t="e">
        <v>#REF!</v>
      </c>
      <c r="K141">
        <v>6</v>
      </c>
      <c r="L141">
        <v>12</v>
      </c>
      <c r="M141">
        <v>8</v>
      </c>
      <c r="N141">
        <v>5</v>
      </c>
      <c r="O141">
        <v>9</v>
      </c>
      <c r="P141">
        <v>7</v>
      </c>
      <c r="R141">
        <v>47</v>
      </c>
      <c r="S141" s="4">
        <v>22801.86871106852</v>
      </c>
      <c r="T141" s="4">
        <v>22801.86871106852</v>
      </c>
      <c r="U141" s="4" t="e">
        <v>#REF!</v>
      </c>
      <c r="V141" s="4" t="e">
        <v>#REF!</v>
      </c>
      <c r="W141" s="4">
        <v>0</v>
      </c>
      <c r="X141" s="4">
        <v>0</v>
      </c>
      <c r="AA141">
        <v>30</v>
      </c>
      <c r="AB141">
        <v>41</v>
      </c>
    </row>
    <row r="142" spans="1:28">
      <c r="A142" t="s">
        <v>133</v>
      </c>
      <c r="B142" t="s">
        <v>17</v>
      </c>
      <c r="C142" t="s">
        <v>136</v>
      </c>
      <c r="E142" s="4">
        <v>49884.59</v>
      </c>
      <c r="F142" t="e">
        <v>#REF!</v>
      </c>
      <c r="G142" s="4" t="e">
        <v>#REF!</v>
      </c>
      <c r="K142">
        <v>7</v>
      </c>
      <c r="L142">
        <v>9</v>
      </c>
      <c r="M142">
        <v>10</v>
      </c>
      <c r="N142">
        <v>4</v>
      </c>
      <c r="O142">
        <v>9</v>
      </c>
      <c r="P142">
        <v>6</v>
      </c>
      <c r="R142">
        <v>45</v>
      </c>
      <c r="S142" s="4">
        <v>21831.576425491137</v>
      </c>
      <c r="T142" s="4">
        <v>21831.576425491137</v>
      </c>
      <c r="U142" s="4" t="e">
        <v>#REF!</v>
      </c>
      <c r="V142" s="4" t="e">
        <v>#REF!</v>
      </c>
      <c r="W142" s="4">
        <v>0</v>
      </c>
      <c r="X142" s="4">
        <v>0</v>
      </c>
      <c r="AA142">
        <v>25</v>
      </c>
      <c r="AB142">
        <v>41</v>
      </c>
    </row>
    <row r="143" spans="1:28">
      <c r="A143" t="s">
        <v>133</v>
      </c>
      <c r="B143" t="s">
        <v>19</v>
      </c>
      <c r="C143" t="s">
        <v>137</v>
      </c>
      <c r="E143" s="4">
        <v>40655.410000000003</v>
      </c>
      <c r="F143" t="e">
        <v>#REF!</v>
      </c>
      <c r="G143" s="4" t="e">
        <v>#REF!</v>
      </c>
      <c r="K143">
        <v>7</v>
      </c>
      <c r="L143">
        <v>13</v>
      </c>
      <c r="M143">
        <v>9</v>
      </c>
      <c r="N143">
        <v>5</v>
      </c>
      <c r="O143">
        <v>9</v>
      </c>
      <c r="P143">
        <v>4</v>
      </c>
      <c r="R143">
        <v>47</v>
      </c>
      <c r="S143" s="4">
        <v>22801.86871106852</v>
      </c>
      <c r="T143" s="4">
        <v>22801.86871106852</v>
      </c>
      <c r="U143" s="4" t="e">
        <v>#REF!</v>
      </c>
      <c r="V143" s="4" t="e">
        <v>#REF!</v>
      </c>
      <c r="W143" s="4">
        <v>0</v>
      </c>
      <c r="X143" s="4">
        <v>0</v>
      </c>
      <c r="AA143">
        <v>30</v>
      </c>
      <c r="AB143">
        <v>21</v>
      </c>
    </row>
    <row r="144" spans="1:28">
      <c r="A144" t="s">
        <v>133</v>
      </c>
      <c r="B144" t="s">
        <v>21</v>
      </c>
      <c r="C144" t="s">
        <v>138</v>
      </c>
      <c r="E144" s="4">
        <v>50979.88</v>
      </c>
      <c r="F144" t="e">
        <v>#REF!</v>
      </c>
      <c r="G144" s="4" t="e">
        <v>#REF!</v>
      </c>
      <c r="K144">
        <v>9</v>
      </c>
      <c r="L144">
        <v>12</v>
      </c>
      <c r="M144">
        <v>5</v>
      </c>
      <c r="N144">
        <v>6</v>
      </c>
      <c r="O144">
        <v>10</v>
      </c>
      <c r="P144">
        <v>6</v>
      </c>
      <c r="R144">
        <v>48</v>
      </c>
      <c r="S144" s="4">
        <v>23287.01485385721</v>
      </c>
      <c r="T144" s="4">
        <v>23287.01485385721</v>
      </c>
      <c r="U144" s="4" t="e">
        <v>#REF!</v>
      </c>
      <c r="V144" s="4" t="e">
        <v>#REF!</v>
      </c>
      <c r="W144" s="4">
        <v>0</v>
      </c>
      <c r="X144" s="4">
        <v>0</v>
      </c>
      <c r="AA144">
        <v>30</v>
      </c>
      <c r="AB144">
        <v>41</v>
      </c>
    </row>
    <row r="145" spans="1:28">
      <c r="A145" t="s">
        <v>133</v>
      </c>
      <c r="B145" t="s">
        <v>23</v>
      </c>
      <c r="C145" t="s">
        <v>73</v>
      </c>
      <c r="E145" s="4">
        <v>48569.49</v>
      </c>
      <c r="F145" t="e">
        <v>#REF!</v>
      </c>
      <c r="G145" s="4" t="e">
        <v>#REF!</v>
      </c>
      <c r="K145">
        <v>8</v>
      </c>
      <c r="L145">
        <v>12</v>
      </c>
      <c r="M145">
        <v>5</v>
      </c>
      <c r="N145">
        <v>5</v>
      </c>
      <c r="O145">
        <v>10</v>
      </c>
      <c r="P145">
        <v>6</v>
      </c>
      <c r="R145">
        <v>46</v>
      </c>
      <c r="S145" s="4">
        <v>22316.722568279827</v>
      </c>
      <c r="T145" s="4">
        <v>22316.722568279827</v>
      </c>
      <c r="U145" s="4" t="e">
        <v>#REF!</v>
      </c>
      <c r="V145" s="4" t="e">
        <v>#REF!</v>
      </c>
      <c r="W145" s="4">
        <v>0</v>
      </c>
      <c r="X145" s="4">
        <v>0</v>
      </c>
      <c r="AA145">
        <v>30</v>
      </c>
      <c r="AB145">
        <v>41</v>
      </c>
    </row>
    <row r="146" spans="1:28">
      <c r="A146" t="s">
        <v>139</v>
      </c>
      <c r="B146" t="s">
        <v>8</v>
      </c>
      <c r="C146" t="s">
        <v>80</v>
      </c>
      <c r="E146" s="4">
        <v>152502.31</v>
      </c>
      <c r="F146" t="e">
        <v>#REF!</v>
      </c>
      <c r="G146" s="4" t="e">
        <v>#REF!</v>
      </c>
      <c r="K146">
        <v>14</v>
      </c>
      <c r="L146">
        <v>9</v>
      </c>
      <c r="M146">
        <v>14</v>
      </c>
      <c r="N146">
        <v>4</v>
      </c>
      <c r="O146">
        <v>10</v>
      </c>
      <c r="P146">
        <v>6</v>
      </c>
      <c r="R146">
        <v>57</v>
      </c>
      <c r="S146" s="4">
        <v>27653.33013895544</v>
      </c>
      <c r="T146" s="4">
        <v>27653.33013895544</v>
      </c>
      <c r="U146" s="4" t="e">
        <v>#REF!</v>
      </c>
      <c r="V146" s="4" t="e">
        <v>#REF!</v>
      </c>
      <c r="W146" s="4">
        <v>0</v>
      </c>
      <c r="X146" s="4">
        <v>0</v>
      </c>
      <c r="AA146">
        <v>15</v>
      </c>
      <c r="AB146">
        <v>250</v>
      </c>
    </row>
    <row r="147" spans="1:28">
      <c r="A147" t="s">
        <v>139</v>
      </c>
      <c r="B147" t="s">
        <v>8</v>
      </c>
      <c r="C147" t="s">
        <v>140</v>
      </c>
      <c r="E147" s="4">
        <v>35029.379999999997</v>
      </c>
      <c r="F147" t="e">
        <v>#REF!</v>
      </c>
      <c r="G147" s="4" t="e">
        <v>#REF!</v>
      </c>
      <c r="K147">
        <v>9</v>
      </c>
      <c r="L147">
        <v>10</v>
      </c>
      <c r="M147">
        <v>8</v>
      </c>
      <c r="N147">
        <v>3</v>
      </c>
      <c r="O147">
        <v>7</v>
      </c>
      <c r="P147">
        <v>7</v>
      </c>
      <c r="R147">
        <v>44</v>
      </c>
      <c r="S147" s="4">
        <v>21346.430282702444</v>
      </c>
      <c r="T147" s="4">
        <v>21346.430282702444</v>
      </c>
      <c r="U147" s="4" t="e">
        <v>#REF!</v>
      </c>
      <c r="V147" s="4" t="e">
        <v>#REF!</v>
      </c>
      <c r="W147" s="4">
        <v>0</v>
      </c>
      <c r="X147" s="4">
        <v>0</v>
      </c>
      <c r="AA147">
        <v>30</v>
      </c>
      <c r="AB147">
        <v>37</v>
      </c>
    </row>
    <row r="148" spans="1:28">
      <c r="A148" t="s">
        <v>139</v>
      </c>
      <c r="B148" t="s">
        <v>11</v>
      </c>
      <c r="C148" t="s">
        <v>141</v>
      </c>
      <c r="E148" s="4">
        <v>35134.800000000003</v>
      </c>
      <c r="F148" t="e">
        <v>#REF!</v>
      </c>
      <c r="G148" s="4" t="e">
        <v>#REF!</v>
      </c>
      <c r="K148">
        <v>11</v>
      </c>
      <c r="L148">
        <v>8</v>
      </c>
      <c r="M148">
        <v>3</v>
      </c>
      <c r="N148">
        <v>4</v>
      </c>
      <c r="O148">
        <v>8</v>
      </c>
      <c r="P148">
        <v>7</v>
      </c>
      <c r="R148">
        <v>41</v>
      </c>
      <c r="S148" s="4">
        <v>19890.991854336367</v>
      </c>
      <c r="T148" s="4">
        <v>19890.991854336367</v>
      </c>
      <c r="U148" s="4" t="e">
        <v>#REF!</v>
      </c>
      <c r="V148" s="4" t="e">
        <v>#REF!</v>
      </c>
      <c r="W148" s="4">
        <v>0</v>
      </c>
      <c r="X148" s="4">
        <v>0</v>
      </c>
      <c r="AA148">
        <v>30</v>
      </c>
      <c r="AB148">
        <v>38</v>
      </c>
    </row>
    <row r="149" spans="1:28">
      <c r="A149" t="s">
        <v>139</v>
      </c>
      <c r="B149" t="s">
        <v>13</v>
      </c>
      <c r="C149" t="s">
        <v>142</v>
      </c>
      <c r="E149" s="4">
        <v>35689.410000000003</v>
      </c>
      <c r="F149" t="e">
        <v>#REF!</v>
      </c>
      <c r="G149" s="4" t="e">
        <v>#REF!</v>
      </c>
      <c r="K149">
        <v>10</v>
      </c>
      <c r="L149">
        <v>10</v>
      </c>
      <c r="M149">
        <v>7</v>
      </c>
      <c r="N149">
        <v>4</v>
      </c>
      <c r="O149">
        <v>8</v>
      </c>
      <c r="P149">
        <v>7</v>
      </c>
      <c r="R149">
        <v>46</v>
      </c>
      <c r="S149" s="4">
        <v>22316.722568279827</v>
      </c>
      <c r="T149" s="4">
        <v>22316.722568279827</v>
      </c>
      <c r="U149" s="4" t="e">
        <v>#REF!</v>
      </c>
      <c r="V149" s="4" t="e">
        <v>#REF!</v>
      </c>
      <c r="W149" s="4">
        <v>0</v>
      </c>
      <c r="X149" s="4">
        <v>0</v>
      </c>
      <c r="AA149">
        <v>30</v>
      </c>
      <c r="AB149">
        <v>38</v>
      </c>
    </row>
    <row r="150" spans="1:28">
      <c r="A150" t="s">
        <v>139</v>
      </c>
      <c r="B150" t="s">
        <v>15</v>
      </c>
      <c r="C150" t="s">
        <v>143</v>
      </c>
      <c r="E150" s="4">
        <v>47711.21</v>
      </c>
      <c r="F150" t="e">
        <v>#REF!</v>
      </c>
      <c r="G150" s="4" t="e">
        <v>#REF!</v>
      </c>
      <c r="K150">
        <v>15</v>
      </c>
      <c r="L150">
        <v>8</v>
      </c>
      <c r="M150">
        <v>12</v>
      </c>
      <c r="N150">
        <v>4</v>
      </c>
      <c r="O150">
        <v>12</v>
      </c>
      <c r="P150">
        <v>6</v>
      </c>
      <c r="R150">
        <v>57</v>
      </c>
      <c r="S150" s="4">
        <v>27653.33013895544</v>
      </c>
      <c r="T150" s="4">
        <v>27653.33013895544</v>
      </c>
      <c r="U150" s="4" t="e">
        <v>#REF!</v>
      </c>
      <c r="V150" s="4" t="e">
        <v>#REF!</v>
      </c>
      <c r="W150" s="4">
        <v>0</v>
      </c>
      <c r="X150" s="4">
        <v>0</v>
      </c>
      <c r="AA150">
        <v>30</v>
      </c>
      <c r="AB150">
        <v>55</v>
      </c>
    </row>
    <row r="151" spans="1:28">
      <c r="A151" t="s">
        <v>139</v>
      </c>
      <c r="B151" t="s">
        <v>17</v>
      </c>
      <c r="C151" t="s">
        <v>144</v>
      </c>
      <c r="E151" s="4">
        <v>16128.04</v>
      </c>
      <c r="F151" t="e">
        <v>#REF!</v>
      </c>
      <c r="G151" s="4" t="e">
        <v>#REF!</v>
      </c>
      <c r="K151">
        <v>8</v>
      </c>
      <c r="L151">
        <v>6</v>
      </c>
      <c r="M151">
        <v>8</v>
      </c>
      <c r="N151">
        <v>3</v>
      </c>
      <c r="O151">
        <v>7</v>
      </c>
      <c r="P151">
        <v>3</v>
      </c>
      <c r="R151">
        <v>35</v>
      </c>
      <c r="S151" s="4">
        <v>16980.114997604218</v>
      </c>
      <c r="T151" s="4">
        <v>16128.04</v>
      </c>
      <c r="U151" s="4" t="e">
        <v>#REF!</v>
      </c>
      <c r="V151" s="4" t="e">
        <v>#REF!</v>
      </c>
      <c r="W151" s="4">
        <v>0</v>
      </c>
      <c r="X151" s="4">
        <v>0</v>
      </c>
      <c r="AA151">
        <v>30</v>
      </c>
      <c r="AB151">
        <v>12</v>
      </c>
    </row>
    <row r="152" spans="1:28">
      <c r="A152" t="s">
        <v>139</v>
      </c>
      <c r="B152" t="s">
        <v>19</v>
      </c>
      <c r="C152" t="s">
        <v>145</v>
      </c>
      <c r="E152" s="4">
        <v>38836.32</v>
      </c>
      <c r="F152" t="e">
        <v>#REF!</v>
      </c>
      <c r="G152" s="4" t="e">
        <v>#REF!</v>
      </c>
      <c r="K152">
        <v>8</v>
      </c>
      <c r="L152">
        <v>10</v>
      </c>
      <c r="M152">
        <v>3</v>
      </c>
      <c r="N152">
        <v>4</v>
      </c>
      <c r="O152">
        <v>9</v>
      </c>
      <c r="P152">
        <v>4</v>
      </c>
      <c r="R152">
        <v>38</v>
      </c>
      <c r="S152" s="4">
        <v>18435.553425970294</v>
      </c>
      <c r="T152" s="4">
        <v>18435.553425970294</v>
      </c>
      <c r="U152" s="4" t="e">
        <v>#REF!</v>
      </c>
      <c r="V152" s="4" t="e">
        <v>#REF!</v>
      </c>
      <c r="W152" s="4">
        <v>0</v>
      </c>
      <c r="X152" s="4">
        <v>0</v>
      </c>
      <c r="AA152">
        <v>60</v>
      </c>
      <c r="AB152">
        <v>48</v>
      </c>
    </row>
    <row r="153" spans="1:28">
      <c r="A153" t="s">
        <v>139</v>
      </c>
      <c r="B153" t="s">
        <v>21</v>
      </c>
      <c r="C153" t="s">
        <v>146</v>
      </c>
      <c r="E153" s="4">
        <v>14925.93</v>
      </c>
      <c r="F153" t="e">
        <v>#REF!</v>
      </c>
      <c r="G153" s="4" t="e">
        <v>#REF!</v>
      </c>
      <c r="K153">
        <v>8</v>
      </c>
      <c r="L153">
        <v>6</v>
      </c>
      <c r="M153">
        <v>4</v>
      </c>
      <c r="N153">
        <v>3</v>
      </c>
      <c r="O153">
        <v>8</v>
      </c>
      <c r="P153">
        <v>5</v>
      </c>
      <c r="R153">
        <v>34</v>
      </c>
      <c r="S153" s="4">
        <v>16494.968854815525</v>
      </c>
      <c r="T153" s="4">
        <v>14925.93</v>
      </c>
      <c r="U153" s="4" t="e">
        <v>#REF!</v>
      </c>
      <c r="V153" s="4" t="e">
        <v>#REF!</v>
      </c>
      <c r="W153" s="4">
        <v>0</v>
      </c>
      <c r="X153" s="4">
        <v>0</v>
      </c>
      <c r="AA153">
        <v>30</v>
      </c>
      <c r="AB153">
        <v>12</v>
      </c>
    </row>
    <row r="154" spans="1:28">
      <c r="A154" t="s">
        <v>139</v>
      </c>
      <c r="B154" t="s">
        <v>23</v>
      </c>
      <c r="C154" t="s">
        <v>147</v>
      </c>
      <c r="E154" s="4">
        <v>42336.480000000003</v>
      </c>
      <c r="F154" t="e">
        <v>#REF!</v>
      </c>
      <c r="G154" s="4" t="e">
        <v>#REF!</v>
      </c>
      <c r="K154">
        <v>13</v>
      </c>
      <c r="L154">
        <v>6</v>
      </c>
      <c r="M154">
        <v>7</v>
      </c>
      <c r="N154">
        <v>3</v>
      </c>
      <c r="O154">
        <v>9</v>
      </c>
      <c r="P154">
        <v>6</v>
      </c>
      <c r="R154">
        <v>44</v>
      </c>
      <c r="S154" s="4">
        <v>21346.430282702444</v>
      </c>
      <c r="T154" s="4">
        <v>21346.430282702444</v>
      </c>
      <c r="U154" s="4" t="e">
        <v>#REF!</v>
      </c>
      <c r="V154" s="4" t="e">
        <v>#REF!</v>
      </c>
      <c r="W154" s="4">
        <v>0</v>
      </c>
      <c r="X154" s="4">
        <v>0</v>
      </c>
      <c r="AA154">
        <v>30</v>
      </c>
      <c r="AB154">
        <v>47</v>
      </c>
    </row>
    <row r="155" spans="1:28">
      <c r="A155" t="s">
        <v>148</v>
      </c>
      <c r="B155" t="s">
        <v>8</v>
      </c>
      <c r="C155" t="s">
        <v>149</v>
      </c>
      <c r="E155" s="4">
        <v>25119.25</v>
      </c>
      <c r="F155" t="e">
        <v>#REF!</v>
      </c>
      <c r="G155" s="4" t="e">
        <v>#REF!</v>
      </c>
      <c r="K155">
        <v>11</v>
      </c>
      <c r="L155">
        <v>9</v>
      </c>
      <c r="M155">
        <v>11</v>
      </c>
      <c r="N155">
        <v>4</v>
      </c>
      <c r="O155">
        <v>9</v>
      </c>
      <c r="P155">
        <v>7</v>
      </c>
      <c r="R155">
        <v>51</v>
      </c>
      <c r="S155" s="4">
        <v>24742.453282223287</v>
      </c>
      <c r="T155" s="4">
        <v>24742.453282223287</v>
      </c>
      <c r="U155" s="4" t="e">
        <v>#REF!</v>
      </c>
      <c r="V155" s="4" t="e">
        <v>#REF!</v>
      </c>
      <c r="W155" s="4">
        <v>0</v>
      </c>
      <c r="X155" s="4">
        <v>0</v>
      </c>
      <c r="AA155">
        <v>5</v>
      </c>
      <c r="AB155">
        <v>750</v>
      </c>
    </row>
    <row r="156" spans="1:28">
      <c r="A156" t="s">
        <v>148</v>
      </c>
      <c r="B156" t="s">
        <v>8</v>
      </c>
      <c r="C156" t="s">
        <v>1011</v>
      </c>
      <c r="E156" s="4" t="s">
        <v>1012</v>
      </c>
      <c r="F156" t="e">
        <v>#REF!</v>
      </c>
      <c r="G156" s="4" t="e">
        <v>#REF!</v>
      </c>
      <c r="R156">
        <v>0</v>
      </c>
      <c r="S156" s="4">
        <v>0</v>
      </c>
      <c r="T156" s="4">
        <v>0</v>
      </c>
      <c r="U156" s="4" t="e">
        <v>#REF!</v>
      </c>
      <c r="V156" s="4" t="e">
        <v>#REF!</v>
      </c>
      <c r="W156" s="4">
        <v>0</v>
      </c>
      <c r="X156" s="4">
        <v>0</v>
      </c>
      <c r="AA156" s="5"/>
      <c r="AB156" s="5"/>
    </row>
    <row r="157" spans="1:28">
      <c r="A157" t="s">
        <v>148</v>
      </c>
      <c r="B157" t="s">
        <v>11</v>
      </c>
      <c r="C157" t="s">
        <v>1026</v>
      </c>
      <c r="E157" s="4">
        <v>15438.32</v>
      </c>
      <c r="F157" t="e">
        <v>#REF!</v>
      </c>
      <c r="G157" s="4" t="e">
        <v>#REF!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R157">
        <v>0</v>
      </c>
      <c r="S157" s="4">
        <v>0</v>
      </c>
      <c r="T157" s="4">
        <v>0</v>
      </c>
      <c r="U157" s="4" t="e">
        <v>#REF!</v>
      </c>
      <c r="V157" s="4" t="e">
        <v>#REF!</v>
      </c>
      <c r="W157" s="4">
        <v>0</v>
      </c>
      <c r="X157" s="4">
        <v>0</v>
      </c>
      <c r="AA157">
        <v>5</v>
      </c>
      <c r="AB157">
        <v>365</v>
      </c>
    </row>
    <row r="158" spans="1:28">
      <c r="A158" t="s">
        <v>148</v>
      </c>
      <c r="B158" t="s">
        <v>13</v>
      </c>
      <c r="C158" t="s">
        <v>150</v>
      </c>
      <c r="E158" s="4">
        <v>10203.42</v>
      </c>
      <c r="F158" t="e">
        <v>#REF!</v>
      </c>
      <c r="G158" s="4" t="e">
        <v>#REF!</v>
      </c>
      <c r="K158">
        <v>1</v>
      </c>
      <c r="L158">
        <v>10</v>
      </c>
      <c r="M158">
        <v>4</v>
      </c>
      <c r="N158">
        <v>1</v>
      </c>
      <c r="O158">
        <v>6</v>
      </c>
      <c r="P158">
        <v>5</v>
      </c>
      <c r="R158">
        <v>27</v>
      </c>
      <c r="S158" s="4">
        <v>13098.945855294682</v>
      </c>
      <c r="T158" s="4">
        <v>10203.42</v>
      </c>
      <c r="U158" s="4" t="e">
        <v>#REF!</v>
      </c>
      <c r="V158" s="4" t="e">
        <v>#REF!</v>
      </c>
      <c r="W158" s="4">
        <v>0</v>
      </c>
      <c r="X158" s="4">
        <v>0</v>
      </c>
      <c r="AA158">
        <v>30</v>
      </c>
      <c r="AB158">
        <v>52</v>
      </c>
    </row>
    <row r="159" spans="1:28">
      <c r="A159" t="s">
        <v>148</v>
      </c>
      <c r="B159" t="s">
        <v>15</v>
      </c>
      <c r="C159" t="s">
        <v>1011</v>
      </c>
      <c r="E159" s="4" t="s">
        <v>1012</v>
      </c>
      <c r="F159" t="e">
        <v>#REF!</v>
      </c>
      <c r="G159" s="4" t="e">
        <v>#REF!</v>
      </c>
      <c r="R159">
        <v>0</v>
      </c>
      <c r="S159" s="4">
        <v>0</v>
      </c>
      <c r="T159" s="4">
        <v>0</v>
      </c>
      <c r="U159" s="4" t="e">
        <v>#REF!</v>
      </c>
      <c r="V159" s="4" t="e">
        <v>#REF!</v>
      </c>
      <c r="W159" s="4">
        <v>0</v>
      </c>
      <c r="X159" s="4">
        <v>0</v>
      </c>
      <c r="AA159" s="5"/>
      <c r="AB159" s="5"/>
    </row>
    <row r="160" spans="1:28">
      <c r="A160" t="s">
        <v>148</v>
      </c>
      <c r="B160" t="s">
        <v>17</v>
      </c>
      <c r="C160" t="s">
        <v>151</v>
      </c>
      <c r="E160" s="4">
        <v>28101.52</v>
      </c>
      <c r="F160" t="e">
        <v>#REF!</v>
      </c>
      <c r="G160" s="4" t="e">
        <v>#REF!</v>
      </c>
      <c r="K160">
        <v>13</v>
      </c>
      <c r="L160">
        <v>12</v>
      </c>
      <c r="M160">
        <v>10</v>
      </c>
      <c r="N160">
        <v>6</v>
      </c>
      <c r="O160">
        <v>8</v>
      </c>
      <c r="P160">
        <v>8</v>
      </c>
      <c r="R160">
        <v>57</v>
      </c>
      <c r="S160" s="4">
        <v>27653.33013895544</v>
      </c>
      <c r="T160" s="4">
        <v>27653.33013895544</v>
      </c>
      <c r="U160" s="4" t="e">
        <v>#REF!</v>
      </c>
      <c r="V160" s="4" t="e">
        <v>#REF!</v>
      </c>
      <c r="W160" s="4">
        <v>0</v>
      </c>
      <c r="X160" s="4">
        <v>0</v>
      </c>
      <c r="AA160">
        <v>60</v>
      </c>
      <c r="AB160">
        <v>52</v>
      </c>
    </row>
    <row r="161" spans="1:28">
      <c r="A161" t="s">
        <v>148</v>
      </c>
      <c r="B161" t="s">
        <v>19</v>
      </c>
      <c r="C161" t="s">
        <v>1011</v>
      </c>
      <c r="E161" s="4" t="s">
        <v>1012</v>
      </c>
      <c r="F161" t="e">
        <v>#REF!</v>
      </c>
      <c r="G161" s="4" t="e">
        <v>#REF!</v>
      </c>
      <c r="R161">
        <v>0</v>
      </c>
      <c r="S161" s="4">
        <v>0</v>
      </c>
      <c r="T161" s="4">
        <v>0</v>
      </c>
      <c r="U161" s="4" t="e">
        <v>#REF!</v>
      </c>
      <c r="V161" s="4" t="e">
        <v>#REF!</v>
      </c>
      <c r="W161" s="4">
        <v>0</v>
      </c>
      <c r="X161" s="4">
        <v>0</v>
      </c>
      <c r="AA161" s="5"/>
      <c r="AB161" s="5"/>
    </row>
    <row r="162" spans="1:28">
      <c r="A162" t="s">
        <v>148</v>
      </c>
      <c r="B162" t="s">
        <v>21</v>
      </c>
      <c r="C162" t="s">
        <v>1011</v>
      </c>
      <c r="E162" s="4" t="s">
        <v>1012</v>
      </c>
      <c r="F162" t="e">
        <v>#REF!</v>
      </c>
      <c r="G162" s="4" t="e">
        <v>#REF!</v>
      </c>
      <c r="R162">
        <v>0</v>
      </c>
      <c r="S162" s="4">
        <v>0</v>
      </c>
      <c r="T162" s="4">
        <v>0</v>
      </c>
      <c r="U162" s="4" t="e">
        <v>#REF!</v>
      </c>
      <c r="V162" s="4" t="e">
        <v>#REF!</v>
      </c>
      <c r="W162" s="4">
        <v>0</v>
      </c>
      <c r="X162" s="4">
        <v>0</v>
      </c>
      <c r="AA162" s="5"/>
      <c r="AB162" s="5"/>
    </row>
    <row r="163" spans="1:28">
      <c r="A163" t="s">
        <v>148</v>
      </c>
      <c r="B163" t="s">
        <v>23</v>
      </c>
      <c r="C163" t="s">
        <v>152</v>
      </c>
      <c r="E163" s="4">
        <v>9987</v>
      </c>
      <c r="F163" t="e">
        <v>#REF!</v>
      </c>
      <c r="G163" s="4" t="e">
        <v>#REF!</v>
      </c>
      <c r="K163">
        <v>4</v>
      </c>
      <c r="L163">
        <v>9</v>
      </c>
      <c r="M163">
        <v>4</v>
      </c>
      <c r="N163">
        <v>4</v>
      </c>
      <c r="O163">
        <v>8</v>
      </c>
      <c r="P163">
        <v>5</v>
      </c>
      <c r="R163">
        <v>34</v>
      </c>
      <c r="S163" s="4">
        <v>16494.968854815525</v>
      </c>
      <c r="T163" s="4">
        <v>9987</v>
      </c>
      <c r="U163" s="4" t="e">
        <v>#REF!</v>
      </c>
      <c r="V163" s="4" t="e">
        <v>#REF!</v>
      </c>
      <c r="W163" s="4">
        <v>0</v>
      </c>
      <c r="X163" s="4">
        <v>0</v>
      </c>
      <c r="AA163">
        <v>30</v>
      </c>
      <c r="AB163">
        <v>52</v>
      </c>
    </row>
    <row r="164" spans="1:28">
      <c r="A164" t="s">
        <v>153</v>
      </c>
      <c r="B164" t="s">
        <v>8</v>
      </c>
      <c r="C164" t="s">
        <v>149</v>
      </c>
      <c r="E164" s="4">
        <v>72900</v>
      </c>
      <c r="F164" t="e">
        <v>#REF!</v>
      </c>
      <c r="G164" s="4" t="e">
        <v>#REF!</v>
      </c>
      <c r="K164">
        <v>10</v>
      </c>
      <c r="L164">
        <v>8</v>
      </c>
      <c r="M164">
        <v>7</v>
      </c>
      <c r="N164">
        <v>3</v>
      </c>
      <c r="O164">
        <v>10</v>
      </c>
      <c r="P164">
        <v>7</v>
      </c>
      <c r="R164">
        <v>45</v>
      </c>
      <c r="S164" s="4">
        <v>21831.576425491137</v>
      </c>
      <c r="T164" s="4">
        <v>21831.576425491137</v>
      </c>
      <c r="U164" s="4" t="e">
        <v>#REF!</v>
      </c>
      <c r="V164" s="4" t="e">
        <v>#REF!</v>
      </c>
      <c r="W164" s="4">
        <v>0</v>
      </c>
      <c r="X164" s="4">
        <v>0</v>
      </c>
      <c r="AA164">
        <v>3.5</v>
      </c>
      <c r="AB164">
        <v>750</v>
      </c>
    </row>
    <row r="165" spans="1:28">
      <c r="A165" t="s">
        <v>153</v>
      </c>
      <c r="B165" t="s">
        <v>8</v>
      </c>
      <c r="C165" t="s">
        <v>154</v>
      </c>
      <c r="E165" s="4">
        <v>52852.5</v>
      </c>
      <c r="F165" t="e">
        <v>#REF!</v>
      </c>
      <c r="G165" s="4" t="e">
        <v>#REF!</v>
      </c>
      <c r="K165">
        <v>9</v>
      </c>
      <c r="L165">
        <v>8</v>
      </c>
      <c r="M165">
        <v>4</v>
      </c>
      <c r="N165">
        <v>3</v>
      </c>
      <c r="O165">
        <v>10</v>
      </c>
      <c r="P165">
        <v>3</v>
      </c>
      <c r="R165">
        <v>37</v>
      </c>
      <c r="S165" s="4">
        <v>17950.407283181601</v>
      </c>
      <c r="T165" s="4">
        <v>17950.407283181601</v>
      </c>
      <c r="U165" s="4" t="e">
        <v>#REF!</v>
      </c>
      <c r="V165" s="4" t="e">
        <v>#REF!</v>
      </c>
      <c r="W165" s="4">
        <v>0</v>
      </c>
      <c r="X165" s="4">
        <v>0</v>
      </c>
      <c r="AA165">
        <v>50</v>
      </c>
      <c r="AB165">
        <v>50</v>
      </c>
    </row>
    <row r="166" spans="1:28">
      <c r="A166" t="s">
        <v>153</v>
      </c>
      <c r="B166" t="s">
        <v>11</v>
      </c>
      <c r="C166" t="s">
        <v>155</v>
      </c>
      <c r="E166" s="4">
        <v>21870</v>
      </c>
      <c r="F166" t="e">
        <v>#REF!</v>
      </c>
      <c r="G166" s="4" t="e">
        <v>#REF!</v>
      </c>
      <c r="K166">
        <v>7</v>
      </c>
      <c r="L166">
        <v>7</v>
      </c>
      <c r="M166">
        <v>6</v>
      </c>
      <c r="N166">
        <v>3</v>
      </c>
      <c r="O166">
        <v>10</v>
      </c>
      <c r="P166">
        <v>6</v>
      </c>
      <c r="R166">
        <v>39</v>
      </c>
      <c r="S166" s="4">
        <v>18920.699568758984</v>
      </c>
      <c r="T166" s="4">
        <v>18920.699568758984</v>
      </c>
      <c r="U166" s="4" t="e">
        <v>#REF!</v>
      </c>
      <c r="V166" s="4" t="e">
        <v>#REF!</v>
      </c>
      <c r="W166" s="4">
        <v>0</v>
      </c>
      <c r="X166" s="4">
        <v>0</v>
      </c>
      <c r="AA166">
        <v>25</v>
      </c>
      <c r="AB166">
        <v>50</v>
      </c>
    </row>
    <row r="167" spans="1:28">
      <c r="A167" t="s">
        <v>153</v>
      </c>
      <c r="B167" t="s">
        <v>13</v>
      </c>
      <c r="C167" t="s">
        <v>156</v>
      </c>
      <c r="E167" s="4">
        <v>21870</v>
      </c>
      <c r="F167" t="e">
        <v>#REF!</v>
      </c>
      <c r="G167" s="4" t="e">
        <v>#REF!</v>
      </c>
      <c r="K167">
        <v>6</v>
      </c>
      <c r="L167">
        <v>8</v>
      </c>
      <c r="M167">
        <v>5</v>
      </c>
      <c r="N167">
        <v>3</v>
      </c>
      <c r="O167">
        <v>9</v>
      </c>
      <c r="P167">
        <v>5</v>
      </c>
      <c r="R167">
        <v>36</v>
      </c>
      <c r="S167" s="4">
        <v>17465.261140392908</v>
      </c>
      <c r="T167" s="4">
        <v>17465.261140392908</v>
      </c>
      <c r="U167" s="4" t="e">
        <v>#REF!</v>
      </c>
      <c r="V167" s="4" t="e">
        <v>#REF!</v>
      </c>
      <c r="W167" s="4">
        <v>0</v>
      </c>
      <c r="X167" s="4">
        <v>0</v>
      </c>
      <c r="AA167">
        <v>20</v>
      </c>
      <c r="AB167">
        <v>24</v>
      </c>
    </row>
    <row r="168" spans="1:28">
      <c r="A168" t="s">
        <v>153</v>
      </c>
      <c r="B168" t="s">
        <v>15</v>
      </c>
      <c r="C168" t="s">
        <v>157</v>
      </c>
      <c r="E168" s="4">
        <v>20412</v>
      </c>
      <c r="F168" t="e">
        <v>#REF!</v>
      </c>
      <c r="G168" s="4" t="e">
        <v>#REF!</v>
      </c>
      <c r="K168">
        <v>4</v>
      </c>
      <c r="L168">
        <v>7</v>
      </c>
      <c r="M168">
        <v>7</v>
      </c>
      <c r="N168">
        <v>3</v>
      </c>
      <c r="O168">
        <v>10</v>
      </c>
      <c r="P168">
        <v>4</v>
      </c>
      <c r="R168">
        <v>35</v>
      </c>
      <c r="S168" s="4">
        <v>16980.114997604218</v>
      </c>
      <c r="T168" s="4">
        <v>16980.114997604218</v>
      </c>
      <c r="U168" s="4" t="e">
        <v>#REF!</v>
      </c>
      <c r="V168" s="4" t="e">
        <v>#REF!</v>
      </c>
      <c r="W168" s="4">
        <v>0</v>
      </c>
      <c r="X168" s="4">
        <v>0</v>
      </c>
      <c r="AA168">
        <v>30</v>
      </c>
      <c r="AB168">
        <v>15</v>
      </c>
    </row>
    <row r="169" spans="1:28">
      <c r="A169" t="s">
        <v>153</v>
      </c>
      <c r="B169" t="s">
        <v>17</v>
      </c>
      <c r="C169" t="s">
        <v>158</v>
      </c>
      <c r="E169" s="4">
        <v>14580</v>
      </c>
      <c r="F169" t="e">
        <v>#REF!</v>
      </c>
      <c r="G169" s="4" t="e">
        <v>#REF!</v>
      </c>
      <c r="K169">
        <v>6</v>
      </c>
      <c r="L169">
        <v>5</v>
      </c>
      <c r="M169">
        <v>5</v>
      </c>
      <c r="N169">
        <v>2</v>
      </c>
      <c r="O169">
        <v>9</v>
      </c>
      <c r="P169">
        <v>5</v>
      </c>
      <c r="R169">
        <v>32</v>
      </c>
      <c r="S169" s="4">
        <v>15524.676569238141</v>
      </c>
      <c r="T169" s="4">
        <v>14580</v>
      </c>
      <c r="U169" s="4" t="e">
        <v>#REF!</v>
      </c>
      <c r="V169" s="4" t="e">
        <v>#REF!</v>
      </c>
      <c r="W169" s="4">
        <v>0</v>
      </c>
      <c r="X169" s="4">
        <v>0</v>
      </c>
      <c r="AA169">
        <v>25</v>
      </c>
      <c r="AB169">
        <v>22</v>
      </c>
    </row>
    <row r="170" spans="1:28">
      <c r="A170" t="s">
        <v>153</v>
      </c>
      <c r="B170" t="s">
        <v>19</v>
      </c>
      <c r="C170" t="s">
        <v>159</v>
      </c>
      <c r="E170" s="4">
        <v>28431</v>
      </c>
      <c r="F170" t="e">
        <v>#REF!</v>
      </c>
      <c r="G170" s="4" t="e">
        <v>#REF!</v>
      </c>
      <c r="K170">
        <v>3</v>
      </c>
      <c r="L170">
        <v>6</v>
      </c>
      <c r="M170">
        <v>5</v>
      </c>
      <c r="N170">
        <v>2</v>
      </c>
      <c r="O170">
        <v>11</v>
      </c>
      <c r="P170">
        <v>4</v>
      </c>
      <c r="R170">
        <v>31</v>
      </c>
      <c r="S170" s="4">
        <v>15039.53042644945</v>
      </c>
      <c r="T170" s="4">
        <v>15039.53042644945</v>
      </c>
      <c r="U170" s="4" t="e">
        <v>#REF!</v>
      </c>
      <c r="V170" s="4" t="e">
        <v>#REF!</v>
      </c>
      <c r="W170" s="4">
        <v>0</v>
      </c>
      <c r="X170" s="4">
        <v>0</v>
      </c>
      <c r="AA170">
        <v>25</v>
      </c>
      <c r="AB170">
        <v>22</v>
      </c>
    </row>
    <row r="171" spans="1:28">
      <c r="A171" t="s">
        <v>153</v>
      </c>
      <c r="B171" t="s">
        <v>21</v>
      </c>
      <c r="C171" t="s">
        <v>160</v>
      </c>
      <c r="E171" s="4">
        <v>15309</v>
      </c>
      <c r="F171" t="e">
        <v>#REF!</v>
      </c>
      <c r="G171" s="4" t="e">
        <v>#REF!</v>
      </c>
      <c r="K171">
        <v>2</v>
      </c>
      <c r="L171">
        <v>5</v>
      </c>
      <c r="M171">
        <v>4</v>
      </c>
      <c r="N171">
        <v>2</v>
      </c>
      <c r="O171">
        <v>9</v>
      </c>
      <c r="P171">
        <v>2</v>
      </c>
      <c r="R171">
        <v>24</v>
      </c>
      <c r="S171" s="4">
        <v>11643.507426928605</v>
      </c>
      <c r="T171" s="4">
        <v>11643.507426928605</v>
      </c>
      <c r="U171" s="4" t="e">
        <v>#REF!</v>
      </c>
      <c r="V171" s="4" t="e">
        <v>#REF!</v>
      </c>
      <c r="W171" s="4">
        <v>0</v>
      </c>
      <c r="X171" s="4">
        <v>0</v>
      </c>
      <c r="AA171">
        <v>25</v>
      </c>
      <c r="AB171">
        <v>12</v>
      </c>
    </row>
    <row r="172" spans="1:28">
      <c r="A172" t="s">
        <v>153</v>
      </c>
      <c r="B172" t="s">
        <v>23</v>
      </c>
      <c r="C172" t="s">
        <v>161</v>
      </c>
      <c r="E172" s="4">
        <v>24786</v>
      </c>
      <c r="F172" t="e">
        <v>#REF!</v>
      </c>
      <c r="G172" s="4" t="e">
        <v>#REF!</v>
      </c>
      <c r="K172">
        <v>9</v>
      </c>
      <c r="L172">
        <v>5</v>
      </c>
      <c r="M172">
        <v>8</v>
      </c>
      <c r="N172">
        <v>3</v>
      </c>
      <c r="O172">
        <v>9</v>
      </c>
      <c r="P172">
        <v>4</v>
      </c>
      <c r="R172">
        <v>38</v>
      </c>
      <c r="S172" s="4">
        <v>18435.553425970294</v>
      </c>
      <c r="T172" s="4">
        <v>18435.553425970294</v>
      </c>
      <c r="U172" s="4" t="e">
        <v>#REF!</v>
      </c>
      <c r="V172" s="4" t="e">
        <v>#REF!</v>
      </c>
      <c r="W172" s="4">
        <v>0</v>
      </c>
      <c r="X172" s="4">
        <v>0</v>
      </c>
      <c r="AA172">
        <v>30</v>
      </c>
      <c r="AB172">
        <v>35</v>
      </c>
    </row>
    <row r="173" spans="1:28">
      <c r="A173" t="s">
        <v>162</v>
      </c>
      <c r="B173" t="s">
        <v>8</v>
      </c>
      <c r="C173" t="s">
        <v>163</v>
      </c>
      <c r="E173" s="4">
        <v>115000</v>
      </c>
      <c r="F173" t="e">
        <v>#REF!</v>
      </c>
      <c r="G173" s="4" t="e">
        <v>#REF!</v>
      </c>
      <c r="K173">
        <v>10</v>
      </c>
      <c r="L173">
        <v>8</v>
      </c>
      <c r="M173">
        <v>7</v>
      </c>
      <c r="N173">
        <v>3</v>
      </c>
      <c r="O173">
        <v>11</v>
      </c>
      <c r="P173">
        <v>5</v>
      </c>
      <c r="R173">
        <v>44</v>
      </c>
      <c r="S173" s="4">
        <v>21346.430282702444</v>
      </c>
      <c r="T173" s="4">
        <v>21346.430282702444</v>
      </c>
      <c r="U173" s="4" t="e">
        <v>#REF!</v>
      </c>
      <c r="V173" s="4" t="e">
        <v>#REF!</v>
      </c>
      <c r="W173" s="4">
        <v>0</v>
      </c>
      <c r="X173" s="4">
        <v>0</v>
      </c>
      <c r="AA173">
        <v>15</v>
      </c>
      <c r="AB173">
        <v>273</v>
      </c>
    </row>
    <row r="174" spans="1:28">
      <c r="A174" t="s">
        <v>162</v>
      </c>
      <c r="B174" t="s">
        <v>8</v>
      </c>
      <c r="C174" t="s">
        <v>1027</v>
      </c>
      <c r="E174" s="4">
        <v>78000</v>
      </c>
      <c r="F174" t="e">
        <v>#REF!</v>
      </c>
      <c r="G174" s="4" t="e">
        <v>#REF!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R174">
        <v>0</v>
      </c>
      <c r="S174" s="4">
        <v>0</v>
      </c>
      <c r="T174" s="4">
        <v>0</v>
      </c>
      <c r="U174" s="4" t="e">
        <v>#REF!</v>
      </c>
      <c r="V174" s="4" t="e">
        <v>#REF!</v>
      </c>
      <c r="W174" s="4">
        <v>0</v>
      </c>
      <c r="X174" s="4">
        <v>0</v>
      </c>
      <c r="AA174" t="s">
        <v>946</v>
      </c>
      <c r="AB174">
        <v>12</v>
      </c>
    </row>
    <row r="175" spans="1:28">
      <c r="A175" t="s">
        <v>162</v>
      </c>
      <c r="B175" t="s">
        <v>11</v>
      </c>
      <c r="C175" t="s">
        <v>1028</v>
      </c>
      <c r="E175" s="4">
        <v>42000</v>
      </c>
      <c r="F175" t="e">
        <v>#REF!</v>
      </c>
      <c r="G175" s="4" t="e">
        <v>#REF!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R175">
        <v>0</v>
      </c>
      <c r="S175" s="4">
        <v>0</v>
      </c>
      <c r="T175" s="4">
        <v>0</v>
      </c>
      <c r="U175" s="4" t="e">
        <v>#REF!</v>
      </c>
      <c r="V175" s="4" t="e">
        <v>#REF!</v>
      </c>
      <c r="W175" s="4">
        <v>0</v>
      </c>
      <c r="X175" s="4">
        <v>0</v>
      </c>
      <c r="AA175" t="s">
        <v>947</v>
      </c>
      <c r="AB175">
        <v>365</v>
      </c>
    </row>
    <row r="176" spans="1:28">
      <c r="A176" t="s">
        <v>162</v>
      </c>
      <c r="B176" t="s">
        <v>13</v>
      </c>
      <c r="C176" t="s">
        <v>164</v>
      </c>
      <c r="E176" s="4">
        <v>31000</v>
      </c>
      <c r="F176" t="e">
        <v>#REF!</v>
      </c>
      <c r="G176" s="4" t="e">
        <v>#REF!</v>
      </c>
      <c r="K176">
        <v>8</v>
      </c>
      <c r="L176">
        <v>7</v>
      </c>
      <c r="M176">
        <v>3</v>
      </c>
      <c r="N176">
        <v>2</v>
      </c>
      <c r="O176">
        <v>10</v>
      </c>
      <c r="P176">
        <v>5</v>
      </c>
      <c r="R176">
        <v>35</v>
      </c>
      <c r="S176" s="4">
        <v>16980.114997604218</v>
      </c>
      <c r="T176" s="4">
        <v>16980.114997604218</v>
      </c>
      <c r="U176" s="4" t="e">
        <v>#REF!</v>
      </c>
      <c r="V176" s="4" t="e">
        <v>#REF!</v>
      </c>
      <c r="W176" s="4">
        <v>0</v>
      </c>
      <c r="X176" s="4">
        <v>0</v>
      </c>
      <c r="AA176">
        <v>15</v>
      </c>
      <c r="AB176">
        <v>47</v>
      </c>
    </row>
    <row r="177" spans="1:28">
      <c r="A177" t="s">
        <v>162</v>
      </c>
      <c r="B177" t="s">
        <v>15</v>
      </c>
      <c r="C177" t="s">
        <v>165</v>
      </c>
      <c r="E177" s="4">
        <v>117000</v>
      </c>
      <c r="F177" t="e">
        <v>#REF!</v>
      </c>
      <c r="G177" s="4" t="e">
        <v>#REF!</v>
      </c>
      <c r="K177">
        <v>6</v>
      </c>
      <c r="L177">
        <v>7</v>
      </c>
      <c r="M177">
        <v>9</v>
      </c>
      <c r="N177">
        <v>3</v>
      </c>
      <c r="O177">
        <v>12</v>
      </c>
      <c r="P177">
        <v>4</v>
      </c>
      <c r="R177">
        <v>41</v>
      </c>
      <c r="S177" s="4">
        <v>19890.991854336367</v>
      </c>
      <c r="T177" s="4">
        <v>19890.991854336367</v>
      </c>
      <c r="U177" s="4" t="e">
        <v>#REF!</v>
      </c>
      <c r="V177" s="4" t="e">
        <v>#REF!</v>
      </c>
      <c r="W177" s="4">
        <v>0</v>
      </c>
      <c r="X177" s="4">
        <v>0</v>
      </c>
      <c r="AA177" t="s">
        <v>948</v>
      </c>
      <c r="AB177">
        <v>15</v>
      </c>
    </row>
    <row r="178" spans="1:28">
      <c r="A178" t="s">
        <v>162</v>
      </c>
      <c r="B178" t="s">
        <v>17</v>
      </c>
      <c r="C178" t="s">
        <v>166</v>
      </c>
      <c r="E178" s="4">
        <v>75000</v>
      </c>
      <c r="F178" t="e">
        <v>#REF!</v>
      </c>
      <c r="G178" s="4" t="e">
        <v>#REF!</v>
      </c>
      <c r="K178">
        <v>4</v>
      </c>
      <c r="L178">
        <v>5</v>
      </c>
      <c r="M178">
        <v>5</v>
      </c>
      <c r="N178">
        <v>3</v>
      </c>
      <c r="O178">
        <v>9</v>
      </c>
      <c r="P178">
        <v>5</v>
      </c>
      <c r="R178">
        <v>31</v>
      </c>
      <c r="S178" s="4">
        <v>15039.53042644945</v>
      </c>
      <c r="T178" s="4">
        <v>15039.53042644945</v>
      </c>
      <c r="U178" s="4" t="e">
        <v>#REF!</v>
      </c>
      <c r="V178" s="4" t="e">
        <v>#REF!</v>
      </c>
      <c r="W178" s="4">
        <v>0</v>
      </c>
      <c r="X178" s="4">
        <v>0</v>
      </c>
      <c r="AA178">
        <v>30</v>
      </c>
      <c r="AB178">
        <v>12</v>
      </c>
    </row>
    <row r="179" spans="1:28">
      <c r="A179" t="s">
        <v>162</v>
      </c>
      <c r="B179" t="s">
        <v>19</v>
      </c>
      <c r="C179" t="s">
        <v>167</v>
      </c>
      <c r="E179" s="4">
        <v>78000</v>
      </c>
      <c r="F179" t="e">
        <v>#REF!</v>
      </c>
      <c r="G179" s="4" t="e">
        <v>#REF!</v>
      </c>
      <c r="K179">
        <v>4</v>
      </c>
      <c r="L179">
        <v>5</v>
      </c>
      <c r="M179">
        <v>5</v>
      </c>
      <c r="N179">
        <v>2</v>
      </c>
      <c r="O179">
        <v>9</v>
      </c>
      <c r="P179">
        <v>2</v>
      </c>
      <c r="R179">
        <v>27</v>
      </c>
      <c r="S179" s="4">
        <v>13098.945855294682</v>
      </c>
      <c r="T179" s="4">
        <v>13098.945855294682</v>
      </c>
      <c r="U179" s="4" t="e">
        <v>#REF!</v>
      </c>
      <c r="V179" s="4" t="e">
        <v>#REF!</v>
      </c>
      <c r="W179" s="4">
        <v>0</v>
      </c>
      <c r="X179" s="4">
        <v>0</v>
      </c>
      <c r="AA179">
        <v>30</v>
      </c>
      <c r="AB179">
        <v>12</v>
      </c>
    </row>
    <row r="180" spans="1:28">
      <c r="A180" t="s">
        <v>162</v>
      </c>
      <c r="B180" t="s">
        <v>21</v>
      </c>
      <c r="C180" t="s">
        <v>168</v>
      </c>
      <c r="E180" s="4">
        <v>50000</v>
      </c>
      <c r="F180" t="e">
        <v>#REF!</v>
      </c>
      <c r="G180" s="4" t="e">
        <v>#REF!</v>
      </c>
      <c r="K180">
        <v>9</v>
      </c>
      <c r="L180">
        <v>5</v>
      </c>
      <c r="M180">
        <v>6</v>
      </c>
      <c r="N180">
        <v>2</v>
      </c>
      <c r="O180">
        <v>10</v>
      </c>
      <c r="P180">
        <v>4</v>
      </c>
      <c r="R180">
        <v>36</v>
      </c>
      <c r="S180" s="4">
        <v>17465.261140392908</v>
      </c>
      <c r="T180" s="4">
        <v>17465.261140392908</v>
      </c>
      <c r="U180" s="4" t="e">
        <v>#REF!</v>
      </c>
      <c r="V180" s="4" t="e">
        <v>#REF!</v>
      </c>
      <c r="W180" s="4">
        <v>0</v>
      </c>
      <c r="X180" s="4">
        <v>0</v>
      </c>
      <c r="AA180">
        <v>15</v>
      </c>
      <c r="AB180">
        <v>40</v>
      </c>
    </row>
    <row r="181" spans="1:28">
      <c r="A181" t="s">
        <v>162</v>
      </c>
      <c r="B181" t="s">
        <v>23</v>
      </c>
      <c r="C181" t="s">
        <v>169</v>
      </c>
      <c r="E181" s="4">
        <v>78000</v>
      </c>
      <c r="F181" t="e">
        <v>#REF!</v>
      </c>
      <c r="G181" s="4" t="e">
        <v>#REF!</v>
      </c>
      <c r="K181">
        <v>7</v>
      </c>
      <c r="L181">
        <v>6</v>
      </c>
      <c r="M181">
        <v>6</v>
      </c>
      <c r="N181">
        <v>3</v>
      </c>
      <c r="O181">
        <v>9</v>
      </c>
      <c r="P181">
        <v>3</v>
      </c>
      <c r="R181">
        <v>34</v>
      </c>
      <c r="S181" s="4">
        <v>16494.968854815525</v>
      </c>
      <c r="T181" s="4">
        <v>16494.968854815525</v>
      </c>
      <c r="U181" s="4" t="e">
        <v>#REF!</v>
      </c>
      <c r="V181" s="4" t="e">
        <v>#REF!</v>
      </c>
      <c r="W181" s="4">
        <v>0</v>
      </c>
      <c r="X181" s="4">
        <v>0</v>
      </c>
      <c r="AA181">
        <v>45</v>
      </c>
      <c r="AB181">
        <v>12</v>
      </c>
    </row>
    <row r="182" spans="1:28">
      <c r="A182" t="s">
        <v>170</v>
      </c>
      <c r="B182" t="s">
        <v>8</v>
      </c>
      <c r="C182" t="s">
        <v>172</v>
      </c>
      <c r="E182" s="4">
        <v>71581.509999999995</v>
      </c>
      <c r="F182" t="e">
        <v>#REF!</v>
      </c>
      <c r="G182" s="4" t="e">
        <v>#REF!</v>
      </c>
      <c r="K182">
        <v>13</v>
      </c>
      <c r="L182">
        <v>10</v>
      </c>
      <c r="M182">
        <v>12</v>
      </c>
      <c r="N182">
        <v>1</v>
      </c>
      <c r="O182">
        <v>12</v>
      </c>
      <c r="P182">
        <v>8</v>
      </c>
      <c r="R182">
        <v>56</v>
      </c>
      <c r="S182" s="4">
        <v>27168.183996166747</v>
      </c>
      <c r="T182" s="4">
        <v>27168.183996166747</v>
      </c>
      <c r="U182" s="4" t="e">
        <v>#REF!</v>
      </c>
      <c r="V182" s="4" t="e">
        <v>#REF!</v>
      </c>
      <c r="W182" s="4">
        <v>0</v>
      </c>
      <c r="X182" s="4">
        <v>0</v>
      </c>
      <c r="AA182">
        <v>12</v>
      </c>
      <c r="AB182">
        <v>252</v>
      </c>
    </row>
    <row r="183" spans="1:28">
      <c r="A183" t="s">
        <v>170</v>
      </c>
      <c r="B183" t="s">
        <v>8</v>
      </c>
      <c r="C183" t="s">
        <v>171</v>
      </c>
      <c r="E183" s="4">
        <v>38983.43</v>
      </c>
      <c r="F183" t="e">
        <v>#REF!</v>
      </c>
      <c r="G183" s="4" t="e">
        <v>#REF!</v>
      </c>
      <c r="K183">
        <v>8</v>
      </c>
      <c r="L183">
        <v>10</v>
      </c>
      <c r="M183">
        <v>7</v>
      </c>
      <c r="N183">
        <v>1</v>
      </c>
      <c r="O183">
        <v>10</v>
      </c>
      <c r="P183">
        <v>7</v>
      </c>
      <c r="R183">
        <v>43</v>
      </c>
      <c r="S183" s="4">
        <v>20861.284139913754</v>
      </c>
      <c r="T183" s="4">
        <v>20861.284139913754</v>
      </c>
      <c r="U183" s="4" t="e">
        <v>#REF!</v>
      </c>
      <c r="V183" s="4" t="e">
        <v>#REF!</v>
      </c>
      <c r="W183" s="4">
        <v>0</v>
      </c>
      <c r="X183" s="4">
        <v>0</v>
      </c>
      <c r="AA183">
        <v>30</v>
      </c>
      <c r="AB183">
        <v>44</v>
      </c>
    </row>
    <row r="184" spans="1:28">
      <c r="A184" t="s">
        <v>170</v>
      </c>
      <c r="B184" t="s">
        <v>11</v>
      </c>
      <c r="C184" t="s">
        <v>173</v>
      </c>
      <c r="E184" s="4">
        <v>32371.03</v>
      </c>
      <c r="F184" t="e">
        <v>#REF!</v>
      </c>
      <c r="G184" s="4" t="e">
        <v>#REF!</v>
      </c>
      <c r="K184">
        <v>9</v>
      </c>
      <c r="L184">
        <v>8</v>
      </c>
      <c r="M184">
        <v>7</v>
      </c>
      <c r="N184">
        <v>1</v>
      </c>
      <c r="O184">
        <v>11</v>
      </c>
      <c r="P184">
        <v>7</v>
      </c>
      <c r="R184">
        <v>43</v>
      </c>
      <c r="S184" s="4">
        <v>20861.284139913754</v>
      </c>
      <c r="T184" s="4">
        <v>20861.284139913754</v>
      </c>
      <c r="U184" s="4" t="e">
        <v>#REF!</v>
      </c>
      <c r="V184" s="4" t="e">
        <v>#REF!</v>
      </c>
      <c r="W184" s="4">
        <v>0</v>
      </c>
      <c r="X184" s="4">
        <v>0</v>
      </c>
      <c r="AA184">
        <v>15</v>
      </c>
      <c r="AB184">
        <v>44</v>
      </c>
    </row>
    <row r="185" spans="1:28">
      <c r="A185" t="s">
        <v>170</v>
      </c>
      <c r="B185" t="s">
        <v>13</v>
      </c>
      <c r="C185" t="s">
        <v>174</v>
      </c>
      <c r="E185" s="4">
        <v>27234.26</v>
      </c>
      <c r="F185" t="e">
        <v>#REF!</v>
      </c>
      <c r="G185" s="4" t="e">
        <v>#REF!</v>
      </c>
      <c r="K185">
        <v>6</v>
      </c>
      <c r="L185">
        <v>7</v>
      </c>
      <c r="M185">
        <v>9</v>
      </c>
      <c r="N185">
        <v>1</v>
      </c>
      <c r="O185">
        <v>10</v>
      </c>
      <c r="P185">
        <v>7</v>
      </c>
      <c r="R185">
        <v>40</v>
      </c>
      <c r="S185" s="4">
        <v>19405.845711547678</v>
      </c>
      <c r="T185" s="4">
        <v>19405.845711547678</v>
      </c>
      <c r="U185" s="4" t="e">
        <v>#REF!</v>
      </c>
      <c r="V185" s="4" t="e">
        <v>#REF!</v>
      </c>
      <c r="W185" s="4">
        <v>0</v>
      </c>
      <c r="X185" s="4">
        <v>0</v>
      </c>
      <c r="AA185">
        <v>15</v>
      </c>
      <c r="AB185">
        <v>41</v>
      </c>
    </row>
    <row r="186" spans="1:28">
      <c r="A186" t="s">
        <v>170</v>
      </c>
      <c r="B186" t="s">
        <v>15</v>
      </c>
      <c r="C186" t="s">
        <v>175</v>
      </c>
      <c r="E186" s="4">
        <v>13716.21</v>
      </c>
      <c r="F186" t="e">
        <v>#REF!</v>
      </c>
      <c r="G186" s="4" t="e">
        <v>#REF!</v>
      </c>
      <c r="K186">
        <v>3</v>
      </c>
      <c r="L186">
        <v>8</v>
      </c>
      <c r="M186">
        <v>3</v>
      </c>
      <c r="N186">
        <v>2</v>
      </c>
      <c r="O186">
        <v>9</v>
      </c>
      <c r="P186">
        <v>5</v>
      </c>
      <c r="R186">
        <v>30</v>
      </c>
      <c r="S186" s="4">
        <v>14554.384283660758</v>
      </c>
      <c r="T186" s="4">
        <v>13716.21</v>
      </c>
      <c r="U186" s="4" t="e">
        <v>#REF!</v>
      </c>
      <c r="V186" s="4" t="e">
        <v>#REF!</v>
      </c>
      <c r="W186" s="4">
        <v>0</v>
      </c>
      <c r="X186" s="4">
        <v>0</v>
      </c>
      <c r="AA186">
        <v>10</v>
      </c>
      <c r="AB186">
        <v>12</v>
      </c>
    </row>
    <row r="187" spans="1:28">
      <c r="A187" t="s">
        <v>170</v>
      </c>
      <c r="B187" t="s">
        <v>17</v>
      </c>
      <c r="C187" t="s">
        <v>176</v>
      </c>
      <c r="E187" s="4">
        <v>24811.03</v>
      </c>
      <c r="F187" t="e">
        <v>#REF!</v>
      </c>
      <c r="G187" s="4" t="e">
        <v>#REF!</v>
      </c>
      <c r="K187">
        <v>6</v>
      </c>
      <c r="L187">
        <v>10</v>
      </c>
      <c r="M187">
        <v>6</v>
      </c>
      <c r="N187">
        <v>1</v>
      </c>
      <c r="O187">
        <v>8</v>
      </c>
      <c r="P187">
        <v>4</v>
      </c>
      <c r="R187">
        <v>35</v>
      </c>
      <c r="S187" s="4">
        <v>16980.114997604218</v>
      </c>
      <c r="T187" s="4">
        <v>16980.114997604218</v>
      </c>
      <c r="U187" s="4" t="e">
        <v>#REF!</v>
      </c>
      <c r="V187" s="4" t="e">
        <v>#REF!</v>
      </c>
      <c r="W187" s="4">
        <v>0</v>
      </c>
      <c r="X187" s="4">
        <v>0</v>
      </c>
      <c r="AA187">
        <v>15</v>
      </c>
      <c r="AB187">
        <v>41</v>
      </c>
    </row>
    <row r="188" spans="1:28">
      <c r="A188" t="s">
        <v>170</v>
      </c>
      <c r="B188" t="s">
        <v>19</v>
      </c>
      <c r="C188" t="s">
        <v>177</v>
      </c>
      <c r="E188" s="4">
        <v>26005.27</v>
      </c>
      <c r="F188" t="e">
        <v>#REF!</v>
      </c>
      <c r="G188" s="4" t="e">
        <v>#REF!</v>
      </c>
      <c r="K188">
        <v>1</v>
      </c>
      <c r="L188">
        <v>8</v>
      </c>
      <c r="M188">
        <v>5</v>
      </c>
      <c r="N188">
        <v>1</v>
      </c>
      <c r="O188">
        <v>10</v>
      </c>
      <c r="P188">
        <v>5</v>
      </c>
      <c r="R188">
        <v>30</v>
      </c>
      <c r="S188" s="4">
        <v>14554.384283660758</v>
      </c>
      <c r="T188" s="4">
        <v>14554.384283660758</v>
      </c>
      <c r="U188" s="4" t="e">
        <v>#REF!</v>
      </c>
      <c r="V188" s="4" t="e">
        <v>#REF!</v>
      </c>
      <c r="W188" s="4">
        <v>0</v>
      </c>
      <c r="X188" s="4">
        <v>0</v>
      </c>
      <c r="AA188">
        <v>15</v>
      </c>
      <c r="AB188">
        <v>42</v>
      </c>
    </row>
    <row r="189" spans="1:28">
      <c r="A189" t="s">
        <v>170</v>
      </c>
      <c r="B189" t="s">
        <v>21</v>
      </c>
      <c r="C189" t="s">
        <v>178</v>
      </c>
      <c r="E189" s="4">
        <v>28264.23</v>
      </c>
      <c r="F189" t="e">
        <v>#REF!</v>
      </c>
      <c r="G189" s="4" t="e">
        <v>#REF!</v>
      </c>
      <c r="K189">
        <v>8</v>
      </c>
      <c r="L189">
        <v>8</v>
      </c>
      <c r="M189">
        <v>5</v>
      </c>
      <c r="N189">
        <v>1</v>
      </c>
      <c r="O189">
        <v>12</v>
      </c>
      <c r="P189">
        <v>6</v>
      </c>
      <c r="R189">
        <v>40</v>
      </c>
      <c r="S189" s="4">
        <v>19405.845711547678</v>
      </c>
      <c r="T189" s="4">
        <v>19405.845711547678</v>
      </c>
      <c r="U189" s="4" t="e">
        <v>#REF!</v>
      </c>
      <c r="V189" s="4" t="e">
        <v>#REF!</v>
      </c>
      <c r="W189" s="4">
        <v>0</v>
      </c>
      <c r="X189" s="4">
        <v>0</v>
      </c>
      <c r="AA189">
        <v>15</v>
      </c>
      <c r="AB189">
        <v>41</v>
      </c>
    </row>
    <row r="190" spans="1:28">
      <c r="A190" t="s">
        <v>170</v>
      </c>
      <c r="B190" t="s">
        <v>23</v>
      </c>
      <c r="C190" t="s">
        <v>179</v>
      </c>
      <c r="E190" s="4">
        <v>27234.26</v>
      </c>
      <c r="F190" t="e">
        <v>#REF!</v>
      </c>
      <c r="G190" s="4" t="e">
        <v>#REF!</v>
      </c>
      <c r="K190">
        <v>8</v>
      </c>
      <c r="L190">
        <v>8</v>
      </c>
      <c r="M190">
        <v>7</v>
      </c>
      <c r="N190">
        <v>1</v>
      </c>
      <c r="O190">
        <v>13</v>
      </c>
      <c r="P190">
        <v>5</v>
      </c>
      <c r="R190">
        <v>42</v>
      </c>
      <c r="S190" s="4">
        <v>20376.137997125061</v>
      </c>
      <c r="T190" s="4">
        <v>20376.137997125061</v>
      </c>
      <c r="U190" s="4" t="e">
        <v>#REF!</v>
      </c>
      <c r="V190" s="4" t="e">
        <v>#REF!</v>
      </c>
      <c r="W190" s="4">
        <v>0</v>
      </c>
      <c r="X190" s="4">
        <v>0</v>
      </c>
      <c r="AA190">
        <v>15</v>
      </c>
      <c r="AB190">
        <v>42</v>
      </c>
    </row>
    <row r="191" spans="1:28">
      <c r="A191" t="s">
        <v>180</v>
      </c>
      <c r="B191" t="s">
        <v>8</v>
      </c>
      <c r="C191" t="s">
        <v>1029</v>
      </c>
      <c r="E191" s="4">
        <v>312000</v>
      </c>
      <c r="F191" t="e">
        <v>#REF!</v>
      </c>
      <c r="G191" s="4" t="e">
        <v>#REF!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R191">
        <v>0</v>
      </c>
      <c r="S191" s="4">
        <v>0</v>
      </c>
      <c r="T191" s="4">
        <v>0</v>
      </c>
      <c r="U191" s="4" t="e">
        <v>#REF!</v>
      </c>
      <c r="V191" s="4" t="e">
        <v>#REF!</v>
      </c>
      <c r="W191" s="4">
        <v>0</v>
      </c>
      <c r="X191" s="4">
        <v>0</v>
      </c>
      <c r="AA191" t="s">
        <v>949</v>
      </c>
      <c r="AB191">
        <v>300</v>
      </c>
    </row>
    <row r="192" spans="1:28">
      <c r="A192" t="s">
        <v>180</v>
      </c>
      <c r="B192" t="s">
        <v>8</v>
      </c>
      <c r="C192" t="s">
        <v>1030</v>
      </c>
      <c r="E192" s="4">
        <v>23000</v>
      </c>
      <c r="F192" t="e">
        <v>#REF!</v>
      </c>
      <c r="G192" s="4" t="e">
        <v>#REF!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R192">
        <v>0</v>
      </c>
      <c r="S192" s="4">
        <v>0</v>
      </c>
      <c r="T192" s="4">
        <v>0</v>
      </c>
      <c r="U192" s="4" t="e">
        <v>#REF!</v>
      </c>
      <c r="V192" s="4" t="e">
        <v>#REF!</v>
      </c>
      <c r="W192" s="4">
        <v>0</v>
      </c>
      <c r="X192" s="4">
        <v>0</v>
      </c>
      <c r="AA192" t="s">
        <v>950</v>
      </c>
      <c r="AB192" t="s">
        <v>951</v>
      </c>
    </row>
    <row r="193" spans="1:28">
      <c r="A193" t="s">
        <v>180</v>
      </c>
      <c r="B193" t="s">
        <v>11</v>
      </c>
      <c r="C193" t="s">
        <v>181</v>
      </c>
      <c r="E193" s="4">
        <v>21000</v>
      </c>
      <c r="F193" t="e">
        <v>#REF!</v>
      </c>
      <c r="G193" s="4" t="e">
        <v>#REF!</v>
      </c>
      <c r="K193">
        <v>8</v>
      </c>
      <c r="L193">
        <v>8</v>
      </c>
      <c r="M193">
        <v>5</v>
      </c>
      <c r="N193">
        <v>2</v>
      </c>
      <c r="O193">
        <v>9</v>
      </c>
      <c r="P193">
        <v>5</v>
      </c>
      <c r="R193">
        <v>37</v>
      </c>
      <c r="S193" s="4">
        <v>17950.407283181601</v>
      </c>
      <c r="T193" s="4">
        <v>17950.407283181601</v>
      </c>
      <c r="U193" s="4" t="e">
        <v>#REF!</v>
      </c>
      <c r="V193" s="4" t="e">
        <v>#REF!</v>
      </c>
      <c r="W193" s="4">
        <v>0</v>
      </c>
      <c r="X193" s="4">
        <v>0</v>
      </c>
      <c r="AA193">
        <v>25</v>
      </c>
      <c r="AB193">
        <v>20</v>
      </c>
    </row>
    <row r="194" spans="1:28">
      <c r="A194" t="s">
        <v>180</v>
      </c>
      <c r="B194" t="s">
        <v>13</v>
      </c>
      <c r="C194" t="s">
        <v>1031</v>
      </c>
      <c r="E194" s="4">
        <v>15000</v>
      </c>
      <c r="F194" t="e">
        <v>#REF!</v>
      </c>
      <c r="G194" s="4" t="e">
        <v>#REF!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R194">
        <v>0</v>
      </c>
      <c r="S194" s="4">
        <v>0</v>
      </c>
      <c r="T194" s="4">
        <v>0</v>
      </c>
      <c r="U194" s="4" t="e">
        <v>#REF!</v>
      </c>
      <c r="V194" s="4" t="e">
        <v>#REF!</v>
      </c>
      <c r="W194" s="4">
        <v>0</v>
      </c>
      <c r="X194" s="4">
        <v>0</v>
      </c>
      <c r="AA194" t="s">
        <v>950</v>
      </c>
      <c r="AB194" t="s">
        <v>951</v>
      </c>
    </row>
    <row r="195" spans="1:28">
      <c r="A195" t="s">
        <v>180</v>
      </c>
      <c r="B195" t="s">
        <v>15</v>
      </c>
      <c r="C195" t="s">
        <v>182</v>
      </c>
      <c r="E195" s="4">
        <v>52000</v>
      </c>
      <c r="F195" t="e">
        <v>#REF!</v>
      </c>
      <c r="G195" s="4" t="e">
        <v>#REF!</v>
      </c>
      <c r="K195">
        <v>12</v>
      </c>
      <c r="L195">
        <v>8</v>
      </c>
      <c r="M195">
        <v>7</v>
      </c>
      <c r="N195">
        <v>2</v>
      </c>
      <c r="O195">
        <v>10</v>
      </c>
      <c r="P195">
        <v>5</v>
      </c>
      <c r="R195">
        <v>44</v>
      </c>
      <c r="S195" s="4">
        <v>21346.430282702444</v>
      </c>
      <c r="T195" s="4">
        <v>21346.430282702444</v>
      </c>
      <c r="U195" s="4" t="e">
        <v>#REF!</v>
      </c>
      <c r="V195" s="4" t="e">
        <v>#REF!</v>
      </c>
      <c r="W195" s="4">
        <v>0</v>
      </c>
      <c r="X195" s="4">
        <v>0</v>
      </c>
      <c r="AA195" t="s">
        <v>952</v>
      </c>
      <c r="AB195">
        <v>128</v>
      </c>
    </row>
    <row r="196" spans="1:28">
      <c r="A196" t="s">
        <v>180</v>
      </c>
      <c r="B196" t="s">
        <v>17</v>
      </c>
      <c r="C196" t="s">
        <v>183</v>
      </c>
      <c r="E196" s="4">
        <v>21000</v>
      </c>
      <c r="F196" t="e">
        <v>#REF!</v>
      </c>
      <c r="G196" s="4" t="e">
        <v>#REF!</v>
      </c>
      <c r="K196">
        <v>7</v>
      </c>
      <c r="L196">
        <v>7</v>
      </c>
      <c r="M196">
        <v>10</v>
      </c>
      <c r="N196">
        <v>2</v>
      </c>
      <c r="O196">
        <v>8</v>
      </c>
      <c r="P196">
        <v>5</v>
      </c>
      <c r="R196">
        <v>39</v>
      </c>
      <c r="S196" s="4">
        <v>18920.699568758984</v>
      </c>
      <c r="T196" s="4">
        <v>18920.699568758984</v>
      </c>
      <c r="U196" s="4" t="e">
        <v>#REF!</v>
      </c>
      <c r="V196" s="4" t="e">
        <v>#REF!</v>
      </c>
      <c r="W196" s="4">
        <v>0</v>
      </c>
      <c r="X196" s="4">
        <v>0</v>
      </c>
      <c r="AA196">
        <v>25</v>
      </c>
      <c r="AB196">
        <v>20</v>
      </c>
    </row>
    <row r="197" spans="1:28">
      <c r="A197" t="s">
        <v>180</v>
      </c>
      <c r="B197" t="s">
        <v>19</v>
      </c>
      <c r="C197" t="s">
        <v>184</v>
      </c>
      <c r="E197" s="4">
        <v>21000</v>
      </c>
      <c r="F197" t="e">
        <v>#REF!</v>
      </c>
      <c r="G197" s="4" t="e">
        <v>#REF!</v>
      </c>
      <c r="K197">
        <v>7</v>
      </c>
      <c r="L197">
        <v>7</v>
      </c>
      <c r="M197">
        <v>8</v>
      </c>
      <c r="N197">
        <v>2</v>
      </c>
      <c r="O197">
        <v>10</v>
      </c>
      <c r="P197">
        <v>5</v>
      </c>
      <c r="R197">
        <v>39</v>
      </c>
      <c r="S197" s="4">
        <v>18920.699568758984</v>
      </c>
      <c r="T197" s="4">
        <v>18920.699568758984</v>
      </c>
      <c r="U197" s="4" t="e">
        <v>#REF!</v>
      </c>
      <c r="V197" s="4" t="e">
        <v>#REF!</v>
      </c>
      <c r="W197" s="4">
        <v>0</v>
      </c>
      <c r="X197" s="4">
        <v>0</v>
      </c>
      <c r="AA197">
        <v>25</v>
      </c>
      <c r="AB197">
        <v>20</v>
      </c>
    </row>
    <row r="198" spans="1:28">
      <c r="A198" t="s">
        <v>180</v>
      </c>
      <c r="B198" t="s">
        <v>21</v>
      </c>
      <c r="C198" t="s">
        <v>1032</v>
      </c>
      <c r="E198" s="4">
        <v>13000</v>
      </c>
      <c r="F198" t="e">
        <v>#REF!</v>
      </c>
      <c r="G198" s="4" t="e">
        <v>#REF!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R198">
        <v>0</v>
      </c>
      <c r="S198" s="4">
        <v>0</v>
      </c>
      <c r="T198" s="4">
        <v>0</v>
      </c>
      <c r="U198" s="4" t="e">
        <v>#REF!</v>
      </c>
      <c r="V198" s="4" t="e">
        <v>#REF!</v>
      </c>
      <c r="W198" s="4">
        <v>0</v>
      </c>
      <c r="X198" s="4">
        <v>0</v>
      </c>
      <c r="AA198" t="s">
        <v>950</v>
      </c>
      <c r="AB198" t="s">
        <v>951</v>
      </c>
    </row>
    <row r="199" spans="1:28">
      <c r="A199" t="s">
        <v>180</v>
      </c>
      <c r="B199" t="s">
        <v>23</v>
      </c>
      <c r="C199" t="s">
        <v>1033</v>
      </c>
      <c r="E199" s="4">
        <v>13000</v>
      </c>
      <c r="F199" t="e">
        <v>#REF!</v>
      </c>
      <c r="G199" s="4" t="e">
        <v>#REF!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R199">
        <v>0</v>
      </c>
      <c r="S199" s="4">
        <v>0</v>
      </c>
      <c r="T199" s="4">
        <v>0</v>
      </c>
      <c r="U199" s="4" t="e">
        <v>#REF!</v>
      </c>
      <c r="V199" s="4" t="e">
        <v>#REF!</v>
      </c>
      <c r="W199" s="4">
        <v>0</v>
      </c>
      <c r="X199" s="4">
        <v>0</v>
      </c>
      <c r="AA199" t="s">
        <v>953</v>
      </c>
      <c r="AB199" t="s">
        <v>951</v>
      </c>
    </row>
    <row r="200" spans="1:28">
      <c r="A200" t="s">
        <v>185</v>
      </c>
      <c r="B200" t="s">
        <v>8</v>
      </c>
      <c r="C200" t="s">
        <v>398</v>
      </c>
      <c r="E200" s="4">
        <v>137909.5</v>
      </c>
      <c r="F200" t="e">
        <v>#REF!</v>
      </c>
      <c r="G200" s="4" t="e">
        <v>#REF!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R200">
        <v>0</v>
      </c>
      <c r="S200" s="4">
        <v>0</v>
      </c>
      <c r="T200" s="4">
        <v>0</v>
      </c>
      <c r="U200" s="4" t="e">
        <v>#REF!</v>
      </c>
      <c r="V200" s="4" t="e">
        <v>#REF!</v>
      </c>
      <c r="W200" s="4">
        <v>0</v>
      </c>
      <c r="X200" s="4">
        <v>0</v>
      </c>
      <c r="AA200">
        <v>6</v>
      </c>
      <c r="AB200">
        <v>255</v>
      </c>
    </row>
    <row r="201" spans="1:28">
      <c r="A201" t="s">
        <v>185</v>
      </c>
      <c r="B201" t="s">
        <v>8</v>
      </c>
      <c r="C201" t="s">
        <v>186</v>
      </c>
      <c r="E201" s="4">
        <v>137909.5</v>
      </c>
      <c r="F201" t="e">
        <v>#REF!</v>
      </c>
      <c r="G201" s="4" t="e">
        <v>#REF!</v>
      </c>
      <c r="K201">
        <v>8</v>
      </c>
      <c r="L201">
        <v>8</v>
      </c>
      <c r="M201">
        <v>6</v>
      </c>
      <c r="N201">
        <v>2</v>
      </c>
      <c r="O201">
        <v>10</v>
      </c>
      <c r="P201">
        <v>7</v>
      </c>
      <c r="R201">
        <v>41</v>
      </c>
      <c r="S201" s="4">
        <v>19890.991854336367</v>
      </c>
      <c r="T201" s="4">
        <v>19890.991854336367</v>
      </c>
      <c r="U201" s="4" t="e">
        <v>#REF!</v>
      </c>
      <c r="V201" s="4" t="e">
        <v>#REF!</v>
      </c>
      <c r="W201" s="4">
        <v>0</v>
      </c>
      <c r="X201" s="4">
        <v>0</v>
      </c>
      <c r="AA201">
        <v>30</v>
      </c>
      <c r="AB201">
        <v>50</v>
      </c>
    </row>
    <row r="202" spans="1:28">
      <c r="A202" t="s">
        <v>185</v>
      </c>
      <c r="B202" t="s">
        <v>11</v>
      </c>
      <c r="C202" t="s">
        <v>187</v>
      </c>
      <c r="E202" s="4">
        <v>48162.559999999998</v>
      </c>
      <c r="F202" t="e">
        <v>#REF!</v>
      </c>
      <c r="G202" s="4" t="e">
        <v>#REF!</v>
      </c>
      <c r="K202">
        <v>5</v>
      </c>
      <c r="L202">
        <v>6</v>
      </c>
      <c r="M202">
        <v>6</v>
      </c>
      <c r="N202">
        <v>2</v>
      </c>
      <c r="O202">
        <v>10</v>
      </c>
      <c r="P202">
        <v>6</v>
      </c>
      <c r="R202">
        <v>35</v>
      </c>
      <c r="S202" s="4">
        <v>16980.114997604218</v>
      </c>
      <c r="T202" s="4">
        <v>16980.114997604218</v>
      </c>
      <c r="U202" s="4" t="e">
        <v>#REF!</v>
      </c>
      <c r="V202" s="4" t="e">
        <v>#REF!</v>
      </c>
      <c r="W202" s="4">
        <v>0</v>
      </c>
      <c r="X202" s="4">
        <v>0</v>
      </c>
      <c r="AA202">
        <v>30</v>
      </c>
      <c r="AB202">
        <v>14</v>
      </c>
    </row>
    <row r="203" spans="1:28">
      <c r="A203" t="s">
        <v>185</v>
      </c>
      <c r="B203" t="s">
        <v>13</v>
      </c>
      <c r="C203" t="s">
        <v>188</v>
      </c>
      <c r="E203" s="4">
        <v>55958.36</v>
      </c>
      <c r="F203" t="e">
        <v>#REF!</v>
      </c>
      <c r="G203" s="4" t="e">
        <v>#REF!</v>
      </c>
      <c r="K203">
        <v>10</v>
      </c>
      <c r="L203">
        <v>7</v>
      </c>
      <c r="M203">
        <v>10</v>
      </c>
      <c r="N203">
        <v>3</v>
      </c>
      <c r="O203">
        <v>9</v>
      </c>
      <c r="P203">
        <v>5</v>
      </c>
      <c r="R203">
        <v>44</v>
      </c>
      <c r="S203" s="4">
        <v>21346.430282702444</v>
      </c>
      <c r="T203" s="4">
        <v>21346.430282702444</v>
      </c>
      <c r="U203" s="4" t="e">
        <v>#REF!</v>
      </c>
      <c r="V203" s="4" t="e">
        <v>#REF!</v>
      </c>
      <c r="W203" s="4">
        <v>0</v>
      </c>
      <c r="X203" s="4">
        <v>0</v>
      </c>
      <c r="AA203">
        <v>30</v>
      </c>
      <c r="AB203">
        <v>20</v>
      </c>
    </row>
    <row r="204" spans="1:28">
      <c r="A204" t="s">
        <v>185</v>
      </c>
      <c r="B204" t="s">
        <v>15</v>
      </c>
      <c r="C204" t="s">
        <v>189</v>
      </c>
      <c r="E204" s="4">
        <v>62969.78</v>
      </c>
      <c r="F204" t="e">
        <v>#REF!</v>
      </c>
      <c r="G204" s="4" t="e">
        <v>#REF!</v>
      </c>
      <c r="K204">
        <v>8</v>
      </c>
      <c r="L204">
        <v>7</v>
      </c>
      <c r="M204">
        <v>12</v>
      </c>
      <c r="N204">
        <v>2</v>
      </c>
      <c r="O204">
        <v>9</v>
      </c>
      <c r="P204">
        <v>5</v>
      </c>
      <c r="R204">
        <v>43</v>
      </c>
      <c r="S204" s="4">
        <v>20861.284139913754</v>
      </c>
      <c r="T204" s="4">
        <v>20861.284139913754</v>
      </c>
      <c r="U204" s="4" t="e">
        <v>#REF!</v>
      </c>
      <c r="V204" s="4" t="e">
        <v>#REF!</v>
      </c>
      <c r="W204" s="4">
        <v>0</v>
      </c>
      <c r="X204" s="4">
        <v>0</v>
      </c>
      <c r="AA204">
        <v>15</v>
      </c>
      <c r="AB204">
        <v>38</v>
      </c>
    </row>
    <row r="205" spans="1:28">
      <c r="A205" t="s">
        <v>185</v>
      </c>
      <c r="B205" t="s">
        <v>17</v>
      </c>
      <c r="C205" t="s">
        <v>190</v>
      </c>
      <c r="E205" s="4">
        <v>47772.36</v>
      </c>
      <c r="F205" t="e">
        <v>#REF!</v>
      </c>
      <c r="G205" s="4" t="e">
        <v>#REF!</v>
      </c>
      <c r="K205">
        <v>6</v>
      </c>
      <c r="L205">
        <v>6</v>
      </c>
      <c r="M205">
        <v>11</v>
      </c>
      <c r="N205">
        <v>2</v>
      </c>
      <c r="O205">
        <v>7</v>
      </c>
      <c r="P205">
        <v>7</v>
      </c>
      <c r="R205">
        <v>39</v>
      </c>
      <c r="S205" s="4">
        <v>18920.699568758984</v>
      </c>
      <c r="T205" s="4">
        <v>18920.699568758984</v>
      </c>
      <c r="U205" s="4" t="e">
        <v>#REF!</v>
      </c>
      <c r="V205" s="4" t="e">
        <v>#REF!</v>
      </c>
      <c r="W205" s="4">
        <v>0</v>
      </c>
      <c r="X205" s="4">
        <v>0</v>
      </c>
      <c r="AA205">
        <v>30</v>
      </c>
      <c r="AB205">
        <v>14</v>
      </c>
    </row>
    <row r="206" spans="1:28">
      <c r="A206" t="s">
        <v>185</v>
      </c>
      <c r="B206" t="s">
        <v>19</v>
      </c>
      <c r="C206" t="s">
        <v>191</v>
      </c>
      <c r="E206" s="4">
        <v>48162.559999999998</v>
      </c>
      <c r="F206" t="e">
        <v>#REF!</v>
      </c>
      <c r="G206" s="4" t="e">
        <v>#REF!</v>
      </c>
      <c r="K206">
        <v>7</v>
      </c>
      <c r="L206">
        <v>6</v>
      </c>
      <c r="M206">
        <v>12</v>
      </c>
      <c r="N206">
        <v>3</v>
      </c>
      <c r="O206">
        <v>9</v>
      </c>
      <c r="P206">
        <v>5</v>
      </c>
      <c r="R206">
        <v>42</v>
      </c>
      <c r="S206" s="4">
        <v>20376.137997125061</v>
      </c>
      <c r="T206" s="4">
        <v>20376.137997125061</v>
      </c>
      <c r="U206" s="4" t="e">
        <v>#REF!</v>
      </c>
      <c r="V206" s="4" t="e">
        <v>#REF!</v>
      </c>
      <c r="W206" s="4">
        <v>0</v>
      </c>
      <c r="X206" s="4">
        <v>0</v>
      </c>
      <c r="AA206">
        <v>30</v>
      </c>
      <c r="AB206">
        <v>14</v>
      </c>
    </row>
    <row r="207" spans="1:28">
      <c r="A207" t="s">
        <v>185</v>
      </c>
      <c r="B207" t="s">
        <v>21</v>
      </c>
      <c r="C207" t="s">
        <v>192</v>
      </c>
      <c r="E207" s="4">
        <v>48162.559999999998</v>
      </c>
      <c r="F207" t="e">
        <v>#REF!</v>
      </c>
      <c r="G207" s="4" t="e">
        <v>#REF!</v>
      </c>
      <c r="K207">
        <v>6</v>
      </c>
      <c r="L207">
        <v>6</v>
      </c>
      <c r="M207">
        <v>10</v>
      </c>
      <c r="N207">
        <v>2</v>
      </c>
      <c r="O207">
        <v>10</v>
      </c>
      <c r="P207">
        <v>6</v>
      </c>
      <c r="R207">
        <v>40</v>
      </c>
      <c r="S207" s="4">
        <v>19405.845711547678</v>
      </c>
      <c r="T207" s="4">
        <v>19405.845711547678</v>
      </c>
      <c r="U207" s="4" t="e">
        <v>#REF!</v>
      </c>
      <c r="V207" s="4" t="e">
        <v>#REF!</v>
      </c>
      <c r="W207" s="4">
        <v>0</v>
      </c>
      <c r="X207" s="4">
        <v>0</v>
      </c>
      <c r="AA207">
        <v>30</v>
      </c>
      <c r="AB207">
        <v>14</v>
      </c>
    </row>
    <row r="208" spans="1:28">
      <c r="A208" t="s">
        <v>185</v>
      </c>
      <c r="B208" t="s">
        <v>23</v>
      </c>
      <c r="C208" t="s">
        <v>193</v>
      </c>
      <c r="E208" s="4">
        <v>39722.36</v>
      </c>
      <c r="F208" t="e">
        <v>#REF!</v>
      </c>
      <c r="G208" s="4" t="e">
        <v>#REF!</v>
      </c>
      <c r="K208">
        <v>4</v>
      </c>
      <c r="L208">
        <v>6</v>
      </c>
      <c r="M208">
        <v>9</v>
      </c>
      <c r="N208">
        <v>4</v>
      </c>
      <c r="O208">
        <v>10</v>
      </c>
      <c r="P208">
        <v>6</v>
      </c>
      <c r="R208">
        <v>39</v>
      </c>
      <c r="S208" s="4">
        <v>18920.699568758984</v>
      </c>
      <c r="T208" s="4">
        <v>18920.699568758984</v>
      </c>
      <c r="U208" s="4" t="e">
        <v>#REF!</v>
      </c>
      <c r="V208" s="4" t="e">
        <v>#REF!</v>
      </c>
      <c r="W208" s="4">
        <v>0</v>
      </c>
      <c r="X208" s="4">
        <v>0</v>
      </c>
      <c r="AA208">
        <v>25</v>
      </c>
      <c r="AB208">
        <v>24</v>
      </c>
    </row>
    <row r="209" spans="1:28">
      <c r="A209" t="s">
        <v>194</v>
      </c>
      <c r="B209" t="s">
        <v>8</v>
      </c>
      <c r="C209" t="s">
        <v>163</v>
      </c>
      <c r="E209" s="4">
        <v>65805.289999999994</v>
      </c>
      <c r="F209" t="e">
        <v>#REF!</v>
      </c>
      <c r="G209" s="4" t="e">
        <v>#REF!</v>
      </c>
      <c r="K209">
        <v>12</v>
      </c>
      <c r="L209">
        <v>7</v>
      </c>
      <c r="M209">
        <v>10</v>
      </c>
      <c r="N209">
        <v>5</v>
      </c>
      <c r="O209">
        <v>10</v>
      </c>
      <c r="P209">
        <v>8</v>
      </c>
      <c r="R209">
        <v>52</v>
      </c>
      <c r="S209" s="4">
        <v>25227.59942501198</v>
      </c>
      <c r="T209" s="4">
        <v>25227.59942501198</v>
      </c>
      <c r="U209" s="4" t="e">
        <v>#REF!</v>
      </c>
      <c r="V209" s="4" t="e">
        <v>#REF!</v>
      </c>
      <c r="W209" s="4">
        <v>0</v>
      </c>
      <c r="X209" s="4">
        <v>0</v>
      </c>
      <c r="AA209">
        <v>5</v>
      </c>
      <c r="AB209">
        <v>300</v>
      </c>
    </row>
    <row r="210" spans="1:28">
      <c r="A210" t="s">
        <v>194</v>
      </c>
      <c r="B210" t="s">
        <v>8</v>
      </c>
      <c r="C210" t="s">
        <v>195</v>
      </c>
      <c r="E210" s="4">
        <v>13941.8</v>
      </c>
      <c r="F210" t="e">
        <v>#REF!</v>
      </c>
      <c r="G210" s="4" t="e">
        <v>#REF!</v>
      </c>
      <c r="K210">
        <v>3</v>
      </c>
      <c r="L210">
        <v>7</v>
      </c>
      <c r="M210">
        <v>6</v>
      </c>
      <c r="N210">
        <v>4</v>
      </c>
      <c r="O210">
        <v>8</v>
      </c>
      <c r="P210">
        <v>5</v>
      </c>
      <c r="R210">
        <v>33</v>
      </c>
      <c r="S210" s="4">
        <v>16009.822712026833</v>
      </c>
      <c r="T210" s="4">
        <v>13941.8</v>
      </c>
      <c r="U210" s="4" t="e">
        <v>#REF!</v>
      </c>
      <c r="V210" s="4" t="e">
        <v>#REF!</v>
      </c>
      <c r="W210" s="4">
        <v>0</v>
      </c>
      <c r="X210" s="4">
        <v>0</v>
      </c>
      <c r="AA210">
        <v>15</v>
      </c>
      <c r="AB210">
        <v>22</v>
      </c>
    </row>
    <row r="211" spans="1:28">
      <c r="A211" t="s">
        <v>194</v>
      </c>
      <c r="B211" t="s">
        <v>11</v>
      </c>
      <c r="C211" t="s">
        <v>196</v>
      </c>
      <c r="E211" s="4">
        <v>27203.51</v>
      </c>
      <c r="F211" t="e">
        <v>#REF!</v>
      </c>
      <c r="G211" s="4" t="e">
        <v>#REF!</v>
      </c>
      <c r="K211">
        <v>2</v>
      </c>
      <c r="L211">
        <v>12</v>
      </c>
      <c r="M211">
        <v>6</v>
      </c>
      <c r="N211">
        <v>5</v>
      </c>
      <c r="O211">
        <v>9</v>
      </c>
      <c r="P211">
        <v>4</v>
      </c>
      <c r="R211">
        <v>38</v>
      </c>
      <c r="S211" s="4">
        <v>18435.553425970294</v>
      </c>
      <c r="T211" s="4">
        <v>18435.553425970294</v>
      </c>
      <c r="U211" s="4" t="e">
        <v>#REF!</v>
      </c>
      <c r="V211" s="4" t="e">
        <v>#REF!</v>
      </c>
      <c r="W211" s="4">
        <v>0</v>
      </c>
      <c r="X211" s="4">
        <v>0</v>
      </c>
      <c r="AA211">
        <v>30</v>
      </c>
      <c r="AB211">
        <v>40</v>
      </c>
    </row>
    <row r="212" spans="1:28">
      <c r="A212" t="s">
        <v>194</v>
      </c>
      <c r="B212" t="s">
        <v>13</v>
      </c>
      <c r="C212" t="s">
        <v>197</v>
      </c>
      <c r="E212" s="4">
        <v>51006.58</v>
      </c>
      <c r="F212" t="e">
        <v>#REF!</v>
      </c>
      <c r="G212" s="4" t="e">
        <v>#REF!</v>
      </c>
      <c r="K212">
        <v>4</v>
      </c>
      <c r="L212">
        <v>8</v>
      </c>
      <c r="M212">
        <v>10</v>
      </c>
      <c r="N212">
        <v>3</v>
      </c>
      <c r="O212">
        <v>11</v>
      </c>
      <c r="P212">
        <v>5</v>
      </c>
      <c r="R212">
        <v>41</v>
      </c>
      <c r="S212" s="4">
        <v>19890.991854336367</v>
      </c>
      <c r="T212" s="4">
        <v>19890.991854336367</v>
      </c>
      <c r="U212" s="4" t="e">
        <v>#REF!</v>
      </c>
      <c r="V212" s="4" t="e">
        <v>#REF!</v>
      </c>
      <c r="W212" s="4">
        <v>0</v>
      </c>
      <c r="X212" s="4">
        <v>0</v>
      </c>
      <c r="AA212">
        <v>10</v>
      </c>
      <c r="AB212">
        <v>40</v>
      </c>
    </row>
    <row r="213" spans="1:28">
      <c r="A213" t="s">
        <v>194</v>
      </c>
      <c r="B213" t="s">
        <v>15</v>
      </c>
      <c r="C213" t="s">
        <v>1011</v>
      </c>
      <c r="E213" s="4" t="s">
        <v>1012</v>
      </c>
      <c r="F213" t="e">
        <v>#REF!</v>
      </c>
      <c r="G213" s="4" t="e">
        <v>#REF!</v>
      </c>
      <c r="R213">
        <v>0</v>
      </c>
      <c r="S213" s="4">
        <v>0</v>
      </c>
      <c r="T213" s="4">
        <v>0</v>
      </c>
      <c r="U213" s="4" t="e">
        <v>#REF!</v>
      </c>
      <c r="V213" s="4" t="e">
        <v>#REF!</v>
      </c>
      <c r="W213" s="4">
        <v>0</v>
      </c>
      <c r="X213" s="4">
        <v>0</v>
      </c>
      <c r="AA213" s="5"/>
      <c r="AB213" s="5"/>
    </row>
    <row r="214" spans="1:28">
      <c r="A214" t="s">
        <v>194</v>
      </c>
      <c r="B214" t="s">
        <v>17</v>
      </c>
      <c r="C214" t="s">
        <v>1011</v>
      </c>
      <c r="E214" s="4" t="s">
        <v>1012</v>
      </c>
      <c r="F214" t="e">
        <v>#REF!</v>
      </c>
      <c r="G214" s="4" t="e">
        <v>#REF!</v>
      </c>
      <c r="R214">
        <v>0</v>
      </c>
      <c r="S214" s="4">
        <v>0</v>
      </c>
      <c r="T214" s="4">
        <v>0</v>
      </c>
      <c r="U214" s="4" t="e">
        <v>#REF!</v>
      </c>
      <c r="V214" s="4" t="e">
        <v>#REF!</v>
      </c>
      <c r="W214" s="4">
        <v>0</v>
      </c>
      <c r="X214" s="4">
        <v>0</v>
      </c>
      <c r="AA214" s="5"/>
      <c r="AB214" s="5"/>
    </row>
    <row r="215" spans="1:28">
      <c r="A215" t="s">
        <v>194</v>
      </c>
      <c r="B215" t="s">
        <v>19</v>
      </c>
      <c r="C215" t="s">
        <v>198</v>
      </c>
      <c r="E215" s="4">
        <v>34004.39</v>
      </c>
      <c r="F215" t="e">
        <v>#REF!</v>
      </c>
      <c r="G215" s="4" t="e">
        <v>#REF!</v>
      </c>
      <c r="K215">
        <v>9</v>
      </c>
      <c r="L215">
        <v>7</v>
      </c>
      <c r="M215">
        <v>8</v>
      </c>
      <c r="N215">
        <v>5</v>
      </c>
      <c r="O215">
        <v>10</v>
      </c>
      <c r="P215">
        <v>5</v>
      </c>
      <c r="R215">
        <v>44</v>
      </c>
      <c r="S215" s="4">
        <v>21346.430282702444</v>
      </c>
      <c r="T215" s="4">
        <v>21346.430282702444</v>
      </c>
      <c r="U215" s="4" t="e">
        <v>#REF!</v>
      </c>
      <c r="V215" s="4" t="e">
        <v>#REF!</v>
      </c>
      <c r="W215" s="4">
        <v>0</v>
      </c>
      <c r="X215" s="4">
        <v>0</v>
      </c>
      <c r="AA215">
        <v>30</v>
      </c>
      <c r="AB215">
        <v>47</v>
      </c>
    </row>
    <row r="216" spans="1:28">
      <c r="A216" t="s">
        <v>194</v>
      </c>
      <c r="B216" t="s">
        <v>21</v>
      </c>
      <c r="C216" t="s">
        <v>1011</v>
      </c>
      <c r="E216" s="4" t="s">
        <v>1012</v>
      </c>
      <c r="F216" t="e">
        <v>#REF!</v>
      </c>
      <c r="G216" s="4" t="e">
        <v>#REF!</v>
      </c>
      <c r="R216">
        <v>0</v>
      </c>
      <c r="S216" s="4">
        <v>0</v>
      </c>
      <c r="T216" s="4">
        <v>0</v>
      </c>
      <c r="U216" s="4" t="e">
        <v>#REF!</v>
      </c>
      <c r="V216" s="4" t="e">
        <v>#REF!</v>
      </c>
      <c r="W216" s="4">
        <v>0</v>
      </c>
      <c r="X216" s="4">
        <v>0</v>
      </c>
      <c r="AA216" s="5"/>
      <c r="AB216" s="5"/>
    </row>
    <row r="217" spans="1:28">
      <c r="A217" t="s">
        <v>194</v>
      </c>
      <c r="B217" t="s">
        <v>23</v>
      </c>
      <c r="C217" t="s">
        <v>199</v>
      </c>
      <c r="E217" s="4">
        <v>10813.4</v>
      </c>
      <c r="F217" t="e">
        <v>#REF!</v>
      </c>
      <c r="G217" s="4" t="e">
        <v>#REF!</v>
      </c>
      <c r="K217">
        <v>2</v>
      </c>
      <c r="L217">
        <v>5</v>
      </c>
      <c r="M217">
        <v>5</v>
      </c>
      <c r="N217">
        <v>3</v>
      </c>
      <c r="O217">
        <v>7</v>
      </c>
      <c r="P217">
        <v>5</v>
      </c>
      <c r="R217">
        <v>27</v>
      </c>
      <c r="S217" s="4">
        <v>13098.945855294682</v>
      </c>
      <c r="T217" s="4">
        <v>10813.4</v>
      </c>
      <c r="U217" s="4" t="e">
        <v>#REF!</v>
      </c>
      <c r="V217" s="4" t="e">
        <v>#REF!</v>
      </c>
      <c r="W217" s="4">
        <v>0</v>
      </c>
      <c r="X217" s="4">
        <v>0</v>
      </c>
      <c r="AA217">
        <v>10</v>
      </c>
      <c r="AB217">
        <v>40</v>
      </c>
    </row>
    <row r="218" spans="1:28">
      <c r="A218" s="8" t="s">
        <v>1151</v>
      </c>
      <c r="B218" t="s">
        <v>8</v>
      </c>
      <c r="C218" t="s">
        <v>1034</v>
      </c>
      <c r="E218" s="4">
        <v>61629.3</v>
      </c>
      <c r="F218" t="e">
        <v>#REF!</v>
      </c>
      <c r="G218" s="4" t="e">
        <v>#REF!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R218">
        <v>0</v>
      </c>
      <c r="S218" s="4">
        <v>0</v>
      </c>
      <c r="T218" s="4">
        <v>0</v>
      </c>
      <c r="U218" s="4" t="e">
        <v>#REF!</v>
      </c>
      <c r="V218" s="4" t="e">
        <v>#REF!</v>
      </c>
      <c r="W218" s="4">
        <v>0</v>
      </c>
      <c r="X218" s="4">
        <v>0</v>
      </c>
      <c r="AA218" t="s">
        <v>954</v>
      </c>
      <c r="AB218">
        <v>2190</v>
      </c>
    </row>
    <row r="219" spans="1:28">
      <c r="A219" s="8" t="s">
        <v>1151</v>
      </c>
      <c r="B219" t="s">
        <v>8</v>
      </c>
      <c r="C219" t="s">
        <v>200</v>
      </c>
      <c r="E219" s="4">
        <v>38907.089999999997</v>
      </c>
      <c r="F219" t="e">
        <v>#REF!</v>
      </c>
      <c r="G219" s="4" t="e">
        <v>#REF!</v>
      </c>
      <c r="K219">
        <v>9</v>
      </c>
      <c r="L219">
        <v>7</v>
      </c>
      <c r="M219">
        <v>7</v>
      </c>
      <c r="N219">
        <v>5</v>
      </c>
      <c r="O219">
        <v>10</v>
      </c>
      <c r="P219">
        <v>5</v>
      </c>
      <c r="R219">
        <v>43</v>
      </c>
      <c r="S219" s="4">
        <v>20861.284139913754</v>
      </c>
      <c r="T219" s="4">
        <v>20861.284139913754</v>
      </c>
      <c r="U219" s="4" t="e">
        <v>#REF!</v>
      </c>
      <c r="V219" s="4" t="e">
        <v>#REF!</v>
      </c>
      <c r="W219" s="4">
        <v>0</v>
      </c>
      <c r="X219" s="4">
        <v>0</v>
      </c>
      <c r="AA219">
        <v>15</v>
      </c>
      <c r="AB219">
        <v>52</v>
      </c>
    </row>
    <row r="220" spans="1:28">
      <c r="A220" s="8" t="s">
        <v>1151</v>
      </c>
      <c r="B220" t="s">
        <v>11</v>
      </c>
      <c r="C220" t="s">
        <v>201</v>
      </c>
      <c r="E220" s="4">
        <v>24092.68</v>
      </c>
      <c r="F220" t="e">
        <v>#REF!</v>
      </c>
      <c r="G220" s="4" t="e">
        <v>#REF!</v>
      </c>
      <c r="K220">
        <v>4</v>
      </c>
      <c r="L220">
        <v>7</v>
      </c>
      <c r="M220">
        <v>5</v>
      </c>
      <c r="N220">
        <v>4</v>
      </c>
      <c r="O220">
        <v>9</v>
      </c>
      <c r="P220">
        <v>3</v>
      </c>
      <c r="R220">
        <v>32</v>
      </c>
      <c r="S220" s="4">
        <v>15524.676569238141</v>
      </c>
      <c r="T220" s="4">
        <v>15524.676569238141</v>
      </c>
      <c r="U220" s="4" t="e">
        <v>#REF!</v>
      </c>
      <c r="V220" s="4" t="e">
        <v>#REF!</v>
      </c>
      <c r="W220" s="4">
        <v>0</v>
      </c>
      <c r="X220" s="4">
        <v>0</v>
      </c>
      <c r="AA220">
        <v>15</v>
      </c>
      <c r="AB220">
        <v>52</v>
      </c>
    </row>
    <row r="221" spans="1:28">
      <c r="A221" s="8" t="s">
        <v>1151</v>
      </c>
      <c r="B221" t="s">
        <v>13</v>
      </c>
      <c r="C221" t="s">
        <v>202</v>
      </c>
      <c r="E221" s="4">
        <v>20392.68</v>
      </c>
      <c r="F221" t="e">
        <v>#REF!</v>
      </c>
      <c r="G221" s="4" t="e">
        <v>#REF!</v>
      </c>
      <c r="K221">
        <v>8</v>
      </c>
      <c r="L221">
        <v>7</v>
      </c>
      <c r="M221">
        <v>7</v>
      </c>
      <c r="N221">
        <v>4</v>
      </c>
      <c r="O221">
        <v>10</v>
      </c>
      <c r="P221">
        <v>5</v>
      </c>
      <c r="R221">
        <v>41</v>
      </c>
      <c r="S221" s="4">
        <v>19890.991854336367</v>
      </c>
      <c r="T221" s="4">
        <v>19890.991854336367</v>
      </c>
      <c r="U221" s="4" t="e">
        <v>#REF!</v>
      </c>
      <c r="V221" s="4" t="e">
        <v>#REF!</v>
      </c>
      <c r="W221" s="4">
        <v>0</v>
      </c>
      <c r="X221" s="4">
        <v>0</v>
      </c>
      <c r="AA221">
        <v>15</v>
      </c>
      <c r="AB221">
        <v>36</v>
      </c>
    </row>
    <row r="222" spans="1:28">
      <c r="A222" s="8" t="s">
        <v>1151</v>
      </c>
      <c r="B222" t="s">
        <v>15</v>
      </c>
      <c r="C222" t="s">
        <v>203</v>
      </c>
      <c r="E222" s="4">
        <v>26845</v>
      </c>
      <c r="F222" t="e">
        <v>#REF!</v>
      </c>
      <c r="G222" s="4" t="e">
        <v>#REF!</v>
      </c>
      <c r="K222">
        <v>5</v>
      </c>
      <c r="L222">
        <v>7</v>
      </c>
      <c r="M222">
        <v>6</v>
      </c>
      <c r="N222">
        <v>4</v>
      </c>
      <c r="O222">
        <v>10</v>
      </c>
      <c r="P222">
        <v>5</v>
      </c>
      <c r="R222">
        <v>37</v>
      </c>
      <c r="S222" s="4">
        <v>17950.407283181601</v>
      </c>
      <c r="T222" s="4">
        <v>17950.407283181601</v>
      </c>
      <c r="U222" s="4" t="e">
        <v>#REF!</v>
      </c>
      <c r="V222" s="4" t="e">
        <v>#REF!</v>
      </c>
      <c r="W222" s="4">
        <v>0</v>
      </c>
      <c r="X222" s="4">
        <v>0</v>
      </c>
      <c r="AA222">
        <v>10</v>
      </c>
      <c r="AB222">
        <v>14</v>
      </c>
    </row>
    <row r="223" spans="1:28">
      <c r="A223" s="8" t="s">
        <v>1151</v>
      </c>
      <c r="B223" t="s">
        <v>17</v>
      </c>
      <c r="C223" t="s">
        <v>1011</v>
      </c>
      <c r="E223" s="4" t="s">
        <v>1012</v>
      </c>
      <c r="F223" t="e">
        <v>#REF!</v>
      </c>
      <c r="G223" s="4" t="e">
        <v>#REF!</v>
      </c>
      <c r="R223">
        <v>0</v>
      </c>
      <c r="S223" s="4">
        <v>0</v>
      </c>
      <c r="T223" s="4">
        <v>0</v>
      </c>
      <c r="U223" s="4" t="e">
        <v>#REF!</v>
      </c>
      <c r="V223" s="4" t="e">
        <v>#REF!</v>
      </c>
      <c r="W223" s="4">
        <v>0</v>
      </c>
      <c r="X223" s="4">
        <v>0</v>
      </c>
    </row>
    <row r="224" spans="1:28">
      <c r="A224" s="8" t="s">
        <v>1151</v>
      </c>
      <c r="B224" t="s">
        <v>19</v>
      </c>
      <c r="C224" t="s">
        <v>1035</v>
      </c>
      <c r="E224" s="4">
        <v>21392.68</v>
      </c>
      <c r="F224" t="e">
        <v>#REF!</v>
      </c>
      <c r="G224" s="4" t="e">
        <v>#REF!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R224">
        <v>0</v>
      </c>
      <c r="S224" s="4">
        <v>0</v>
      </c>
      <c r="T224" s="4">
        <v>0</v>
      </c>
      <c r="U224" s="4" t="e">
        <v>#REF!</v>
      </c>
      <c r="V224" s="4" t="e">
        <v>#REF!</v>
      </c>
      <c r="W224" s="4">
        <v>0</v>
      </c>
      <c r="X224" s="4">
        <v>0</v>
      </c>
      <c r="AA224" t="s">
        <v>938</v>
      </c>
      <c r="AB224">
        <v>52</v>
      </c>
    </row>
    <row r="225" spans="1:28">
      <c r="A225" s="8" t="s">
        <v>1151</v>
      </c>
      <c r="B225" t="s">
        <v>21</v>
      </c>
      <c r="C225" t="s">
        <v>1036</v>
      </c>
      <c r="E225" s="4">
        <v>20432</v>
      </c>
      <c r="F225" t="e">
        <v>#REF!</v>
      </c>
      <c r="G225" s="4" t="e">
        <v>#REF!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R225">
        <v>0</v>
      </c>
      <c r="S225" s="4">
        <v>0</v>
      </c>
      <c r="T225" s="4">
        <v>0</v>
      </c>
      <c r="U225" s="4" t="e">
        <v>#REF!</v>
      </c>
      <c r="V225" s="4" t="e">
        <v>#REF!</v>
      </c>
      <c r="W225" s="4">
        <v>0</v>
      </c>
      <c r="X225" s="4">
        <v>0</v>
      </c>
      <c r="AA225" t="s">
        <v>955</v>
      </c>
      <c r="AB225">
        <v>48</v>
      </c>
    </row>
    <row r="226" spans="1:28">
      <c r="A226" s="8" t="s">
        <v>1151</v>
      </c>
      <c r="B226" t="s">
        <v>23</v>
      </c>
      <c r="C226" t="s">
        <v>204</v>
      </c>
      <c r="E226" s="4">
        <v>22832.68</v>
      </c>
      <c r="F226" t="e">
        <v>#REF!</v>
      </c>
      <c r="G226" s="4" t="e">
        <v>#REF!</v>
      </c>
      <c r="K226">
        <v>4</v>
      </c>
      <c r="L226">
        <v>6</v>
      </c>
      <c r="M226">
        <v>3</v>
      </c>
      <c r="N226">
        <v>5</v>
      </c>
      <c r="O226">
        <v>7</v>
      </c>
      <c r="P226">
        <v>5</v>
      </c>
      <c r="R226">
        <v>30</v>
      </c>
      <c r="S226" s="4">
        <v>14554.384283660758</v>
      </c>
      <c r="T226" s="4">
        <v>14554.384283660758</v>
      </c>
      <c r="U226" s="4" t="e">
        <v>#REF!</v>
      </c>
      <c r="V226" s="4" t="e">
        <v>#REF!</v>
      </c>
      <c r="W226" s="4">
        <v>0</v>
      </c>
      <c r="X226" s="4">
        <v>0</v>
      </c>
      <c r="AA226">
        <v>10</v>
      </c>
      <c r="AB226">
        <v>46</v>
      </c>
    </row>
    <row r="227" spans="1:28">
      <c r="A227" t="s">
        <v>205</v>
      </c>
      <c r="B227" t="s">
        <v>8</v>
      </c>
      <c r="C227" t="s">
        <v>207</v>
      </c>
      <c r="E227" s="4">
        <v>57204.87</v>
      </c>
      <c r="F227" t="e">
        <v>#REF!</v>
      </c>
      <c r="G227" s="4" t="e">
        <v>#REF!</v>
      </c>
      <c r="K227">
        <v>9</v>
      </c>
      <c r="L227">
        <v>7</v>
      </c>
      <c r="M227">
        <v>11</v>
      </c>
      <c r="N227">
        <v>5</v>
      </c>
      <c r="O227">
        <v>12</v>
      </c>
      <c r="P227">
        <v>6</v>
      </c>
      <c r="R227">
        <v>50</v>
      </c>
      <c r="S227" s="4">
        <v>24257.307139434597</v>
      </c>
      <c r="T227" s="4">
        <v>24257.307139434597</v>
      </c>
      <c r="U227" s="4" t="e">
        <v>#REF!</v>
      </c>
      <c r="V227" s="4" t="e">
        <v>#REF!</v>
      </c>
      <c r="W227" s="4">
        <v>0</v>
      </c>
      <c r="X227" s="4">
        <v>0</v>
      </c>
      <c r="AA227">
        <v>5</v>
      </c>
      <c r="AB227">
        <v>365</v>
      </c>
    </row>
    <row r="228" spans="1:28">
      <c r="A228" t="s">
        <v>205</v>
      </c>
      <c r="B228" t="s">
        <v>8</v>
      </c>
      <c r="C228" t="s">
        <v>206</v>
      </c>
      <c r="E228" s="4">
        <v>52234.52</v>
      </c>
      <c r="F228" t="e">
        <v>#REF!</v>
      </c>
      <c r="G228" s="4" t="e">
        <v>#REF!</v>
      </c>
      <c r="K228">
        <v>6</v>
      </c>
      <c r="L228">
        <v>8</v>
      </c>
      <c r="M228">
        <v>2</v>
      </c>
      <c r="N228">
        <v>6</v>
      </c>
      <c r="O228">
        <v>9</v>
      </c>
      <c r="P228">
        <v>6</v>
      </c>
      <c r="R228">
        <v>37</v>
      </c>
      <c r="S228" s="4">
        <v>17950.407283181601</v>
      </c>
      <c r="T228" s="4">
        <v>17950.407283181601</v>
      </c>
      <c r="U228" s="4" t="e">
        <v>#REF!</v>
      </c>
      <c r="V228" s="4" t="e">
        <v>#REF!</v>
      </c>
      <c r="W228" s="4">
        <v>0</v>
      </c>
      <c r="X228" s="4">
        <v>0</v>
      </c>
      <c r="AA228">
        <v>30</v>
      </c>
      <c r="AB228">
        <v>270</v>
      </c>
    </row>
    <row r="229" spans="1:28">
      <c r="A229" t="s">
        <v>205</v>
      </c>
      <c r="B229" t="s">
        <v>11</v>
      </c>
      <c r="C229" t="s">
        <v>1037</v>
      </c>
      <c r="E229" s="4">
        <v>40622.6</v>
      </c>
      <c r="F229" t="e">
        <v>#REF!</v>
      </c>
      <c r="G229" s="4" t="e">
        <v>#REF!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R229">
        <v>0</v>
      </c>
      <c r="S229" s="4">
        <v>0</v>
      </c>
      <c r="T229" s="4">
        <v>0</v>
      </c>
      <c r="U229" s="4" t="e">
        <v>#REF!</v>
      </c>
      <c r="V229" s="4" t="e">
        <v>#REF!</v>
      </c>
      <c r="W229" s="4">
        <v>0</v>
      </c>
      <c r="X229" s="4">
        <v>0</v>
      </c>
      <c r="AA229" t="s">
        <v>938</v>
      </c>
      <c r="AB229">
        <v>48</v>
      </c>
    </row>
    <row r="230" spans="1:28">
      <c r="A230" t="s">
        <v>205</v>
      </c>
      <c r="B230" t="s">
        <v>13</v>
      </c>
      <c r="C230" t="s">
        <v>1038</v>
      </c>
      <c r="E230" s="4">
        <v>41326.81</v>
      </c>
      <c r="F230" t="e">
        <v>#REF!</v>
      </c>
      <c r="G230" s="4" t="e">
        <v>#REF!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R230">
        <v>0</v>
      </c>
      <c r="S230" s="4">
        <v>0</v>
      </c>
      <c r="T230" s="4">
        <v>0</v>
      </c>
      <c r="U230" s="4" t="e">
        <v>#REF!</v>
      </c>
      <c r="V230" s="4" t="e">
        <v>#REF!</v>
      </c>
      <c r="W230" s="4">
        <v>0</v>
      </c>
      <c r="X230" s="4">
        <v>0</v>
      </c>
      <c r="AA230" t="s">
        <v>956</v>
      </c>
      <c r="AB230">
        <v>270</v>
      </c>
    </row>
    <row r="231" spans="1:28">
      <c r="A231" t="s">
        <v>205</v>
      </c>
      <c r="B231" t="s">
        <v>15</v>
      </c>
      <c r="C231" t="s">
        <v>208</v>
      </c>
      <c r="E231" s="4">
        <v>42467.92</v>
      </c>
      <c r="F231" t="e">
        <v>#REF!</v>
      </c>
      <c r="G231" s="4" t="e">
        <v>#REF!</v>
      </c>
      <c r="K231">
        <v>5</v>
      </c>
      <c r="L231">
        <v>6</v>
      </c>
      <c r="M231">
        <v>5</v>
      </c>
      <c r="N231">
        <v>6</v>
      </c>
      <c r="O231">
        <v>10</v>
      </c>
      <c r="P231">
        <v>6</v>
      </c>
      <c r="R231">
        <v>38</v>
      </c>
      <c r="S231" s="4">
        <v>18435.553425970294</v>
      </c>
      <c r="T231" s="4">
        <v>18435.553425970294</v>
      </c>
      <c r="U231" s="4" t="e">
        <v>#REF!</v>
      </c>
      <c r="V231" s="4" t="e">
        <v>#REF!</v>
      </c>
      <c r="W231" s="4">
        <v>0</v>
      </c>
      <c r="X231" s="4">
        <v>0</v>
      </c>
      <c r="AA231">
        <v>10</v>
      </c>
      <c r="AB231">
        <v>20</v>
      </c>
    </row>
    <row r="232" spans="1:28">
      <c r="A232" t="s">
        <v>205</v>
      </c>
      <c r="B232" t="s">
        <v>17</v>
      </c>
      <c r="C232" t="s">
        <v>209</v>
      </c>
      <c r="E232" s="4">
        <v>26356.75</v>
      </c>
      <c r="F232" t="e">
        <v>#REF!</v>
      </c>
      <c r="G232" s="4" t="e">
        <v>#REF!</v>
      </c>
      <c r="K232">
        <v>8</v>
      </c>
      <c r="L232">
        <v>10</v>
      </c>
      <c r="M232">
        <v>5</v>
      </c>
      <c r="N232">
        <v>4</v>
      </c>
      <c r="O232">
        <v>7</v>
      </c>
      <c r="P232">
        <v>4</v>
      </c>
      <c r="R232">
        <v>38</v>
      </c>
      <c r="S232" s="4">
        <v>18435.553425970294</v>
      </c>
      <c r="T232" s="4">
        <v>18435.553425970294</v>
      </c>
      <c r="U232" s="4" t="e">
        <v>#REF!</v>
      </c>
      <c r="V232" s="4" t="e">
        <v>#REF!</v>
      </c>
      <c r="W232" s="4">
        <v>0</v>
      </c>
      <c r="X232" s="4">
        <v>0</v>
      </c>
      <c r="AA232">
        <v>15</v>
      </c>
      <c r="AB232">
        <v>52</v>
      </c>
    </row>
    <row r="233" spans="1:28">
      <c r="A233" t="s">
        <v>205</v>
      </c>
      <c r="B233" t="s">
        <v>19</v>
      </c>
      <c r="C233" t="s">
        <v>1039</v>
      </c>
      <c r="E233" s="4">
        <v>39024.620000000003</v>
      </c>
      <c r="F233" t="e">
        <v>#REF!</v>
      </c>
      <c r="G233" s="4" t="e">
        <v>#REF!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R233">
        <v>0</v>
      </c>
      <c r="S233" s="4">
        <v>0</v>
      </c>
      <c r="T233" s="4">
        <v>0</v>
      </c>
      <c r="U233" s="4" t="e">
        <v>#REF!</v>
      </c>
      <c r="V233" s="4" t="e">
        <v>#REF!</v>
      </c>
      <c r="W233" s="4">
        <v>0</v>
      </c>
      <c r="X233" s="4">
        <v>0</v>
      </c>
      <c r="AA233" t="s">
        <v>938</v>
      </c>
      <c r="AB233">
        <v>48</v>
      </c>
    </row>
    <row r="234" spans="1:28">
      <c r="A234" t="s">
        <v>205</v>
      </c>
      <c r="B234" t="s">
        <v>21</v>
      </c>
      <c r="C234" t="s">
        <v>210</v>
      </c>
      <c r="E234" s="4">
        <v>21382.560000000001</v>
      </c>
      <c r="F234" t="e">
        <v>#REF!</v>
      </c>
      <c r="G234" s="4" t="e">
        <v>#REF!</v>
      </c>
      <c r="K234">
        <v>7</v>
      </c>
      <c r="L234">
        <v>7</v>
      </c>
      <c r="M234">
        <v>8</v>
      </c>
      <c r="N234">
        <v>4</v>
      </c>
      <c r="O234">
        <v>9</v>
      </c>
      <c r="P234">
        <v>4</v>
      </c>
      <c r="R234">
        <v>39</v>
      </c>
      <c r="S234" s="4">
        <v>18920.699568758984</v>
      </c>
      <c r="T234" s="4">
        <v>18920.699568758984</v>
      </c>
      <c r="U234" s="4" t="e">
        <v>#REF!</v>
      </c>
      <c r="V234" s="4" t="e">
        <v>#REF!</v>
      </c>
      <c r="W234" s="4">
        <v>0</v>
      </c>
      <c r="X234" s="4">
        <v>0</v>
      </c>
      <c r="AA234">
        <v>15</v>
      </c>
      <c r="AB234">
        <v>52</v>
      </c>
    </row>
    <row r="235" spans="1:28">
      <c r="A235" t="s">
        <v>205</v>
      </c>
      <c r="B235" t="s">
        <v>23</v>
      </c>
      <c r="C235" t="s">
        <v>211</v>
      </c>
      <c r="E235" s="4">
        <v>25519.37</v>
      </c>
      <c r="F235" t="e">
        <v>#REF!</v>
      </c>
      <c r="G235" s="4" t="e">
        <v>#REF!</v>
      </c>
      <c r="K235">
        <v>4</v>
      </c>
      <c r="L235">
        <v>6</v>
      </c>
      <c r="M235">
        <v>2</v>
      </c>
      <c r="N235">
        <v>5</v>
      </c>
      <c r="O235">
        <v>8</v>
      </c>
      <c r="P235">
        <v>5</v>
      </c>
      <c r="R235">
        <v>30</v>
      </c>
      <c r="S235" s="4">
        <v>14554.384283660758</v>
      </c>
      <c r="T235" s="4">
        <v>14554.384283660758</v>
      </c>
      <c r="U235" s="4" t="e">
        <v>#REF!</v>
      </c>
      <c r="V235" s="4" t="e">
        <v>#REF!</v>
      </c>
      <c r="W235" s="4">
        <v>0</v>
      </c>
      <c r="X235" s="4">
        <v>0</v>
      </c>
      <c r="AA235">
        <v>15</v>
      </c>
      <c r="AB235">
        <v>52</v>
      </c>
    </row>
    <row r="236" spans="1:28">
      <c r="A236" t="s">
        <v>212</v>
      </c>
      <c r="B236" t="s">
        <v>8</v>
      </c>
      <c r="C236" t="s">
        <v>149</v>
      </c>
      <c r="E236" s="4">
        <v>119800</v>
      </c>
      <c r="F236" t="e">
        <v>#REF!</v>
      </c>
      <c r="G236" s="4" t="e">
        <v>#REF!</v>
      </c>
      <c r="K236">
        <v>10</v>
      </c>
      <c r="L236">
        <v>6</v>
      </c>
      <c r="M236">
        <v>8</v>
      </c>
      <c r="N236">
        <v>3</v>
      </c>
      <c r="O236">
        <v>10</v>
      </c>
      <c r="P236">
        <v>5</v>
      </c>
      <c r="R236">
        <v>42</v>
      </c>
      <c r="S236" s="4">
        <v>20376.137997125061</v>
      </c>
      <c r="T236" s="4">
        <v>20376.137997125061</v>
      </c>
      <c r="U236" s="4" t="e">
        <v>#REF!</v>
      </c>
      <c r="V236" s="4" t="e">
        <v>#REF!</v>
      </c>
      <c r="W236" s="4">
        <v>0</v>
      </c>
      <c r="X236" s="4">
        <v>0</v>
      </c>
      <c r="AA236">
        <v>2</v>
      </c>
      <c r="AB236">
        <v>3190</v>
      </c>
    </row>
    <row r="237" spans="1:28">
      <c r="A237" t="s">
        <v>212</v>
      </c>
      <c r="B237" t="s">
        <v>8</v>
      </c>
      <c r="C237" t="s">
        <v>1040</v>
      </c>
      <c r="E237" s="4">
        <v>94000</v>
      </c>
      <c r="F237" t="e">
        <v>#REF!</v>
      </c>
      <c r="G237" s="4" t="e">
        <v>#REF!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R237">
        <v>0</v>
      </c>
      <c r="S237" s="4">
        <v>0</v>
      </c>
      <c r="T237" s="4">
        <v>0</v>
      </c>
      <c r="U237" s="4" t="e">
        <v>#REF!</v>
      </c>
      <c r="V237" s="4" t="e">
        <v>#REF!</v>
      </c>
      <c r="W237" s="4">
        <v>0</v>
      </c>
      <c r="X237" s="4">
        <v>0</v>
      </c>
      <c r="AA237" t="s">
        <v>956</v>
      </c>
      <c r="AB237">
        <v>248</v>
      </c>
    </row>
    <row r="238" spans="1:28">
      <c r="A238" t="s">
        <v>212</v>
      </c>
      <c r="B238" t="s">
        <v>11</v>
      </c>
      <c r="C238" t="s">
        <v>1011</v>
      </c>
      <c r="E238" s="4" t="s">
        <v>1012</v>
      </c>
      <c r="F238" t="e">
        <v>#REF!</v>
      </c>
      <c r="G238" s="4" t="e">
        <v>#REF!</v>
      </c>
      <c r="R238">
        <v>0</v>
      </c>
      <c r="S238" s="4">
        <v>0</v>
      </c>
      <c r="T238" s="4">
        <v>0</v>
      </c>
      <c r="U238" s="4" t="e">
        <v>#REF!</v>
      </c>
      <c r="V238" s="4" t="e">
        <v>#REF!</v>
      </c>
      <c r="W238" s="4">
        <v>0</v>
      </c>
      <c r="X238" s="4">
        <v>0</v>
      </c>
      <c r="AA238" s="5"/>
      <c r="AB238" s="5"/>
    </row>
    <row r="239" spans="1:28">
      <c r="A239" t="s">
        <v>212</v>
      </c>
      <c r="B239" t="s">
        <v>13</v>
      </c>
      <c r="C239" t="s">
        <v>1041</v>
      </c>
      <c r="E239" s="4">
        <v>21500</v>
      </c>
      <c r="F239" t="e">
        <v>#REF!</v>
      </c>
      <c r="G239" s="4" t="e">
        <v>#REF!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R239">
        <v>0</v>
      </c>
      <c r="S239" s="4">
        <v>0</v>
      </c>
      <c r="T239" s="4">
        <v>0</v>
      </c>
      <c r="U239" s="4" t="e">
        <v>#REF!</v>
      </c>
      <c r="V239" s="4" t="e">
        <v>#REF!</v>
      </c>
      <c r="W239" s="4">
        <v>0</v>
      </c>
      <c r="X239" s="4">
        <v>0</v>
      </c>
      <c r="AA239" t="s">
        <v>957</v>
      </c>
      <c r="AB239">
        <v>48</v>
      </c>
    </row>
    <row r="240" spans="1:28">
      <c r="A240" t="s">
        <v>212</v>
      </c>
      <c r="B240" t="s">
        <v>15</v>
      </c>
      <c r="C240" t="s">
        <v>213</v>
      </c>
      <c r="E240" s="4">
        <v>29500</v>
      </c>
      <c r="F240" t="e">
        <v>#REF!</v>
      </c>
      <c r="G240" s="4" t="e">
        <v>#REF!</v>
      </c>
      <c r="K240">
        <v>3</v>
      </c>
      <c r="L240">
        <v>7</v>
      </c>
      <c r="M240">
        <v>7</v>
      </c>
      <c r="N240">
        <v>3</v>
      </c>
      <c r="O240">
        <v>11</v>
      </c>
      <c r="P240">
        <v>4</v>
      </c>
      <c r="R240">
        <v>35</v>
      </c>
      <c r="S240" s="4">
        <v>16980.114997604218</v>
      </c>
      <c r="T240" s="4">
        <v>16980.114997604218</v>
      </c>
      <c r="U240" s="4" t="e">
        <v>#REF!</v>
      </c>
      <c r="V240" s="4" t="e">
        <v>#REF!</v>
      </c>
      <c r="W240" s="4">
        <v>0</v>
      </c>
      <c r="X240" s="4">
        <v>0</v>
      </c>
      <c r="AA240" t="s">
        <v>958</v>
      </c>
      <c r="AB240">
        <v>24</v>
      </c>
    </row>
    <row r="241" spans="1:28">
      <c r="A241" t="s">
        <v>212</v>
      </c>
      <c r="B241" t="s">
        <v>17</v>
      </c>
      <c r="C241" t="s">
        <v>1011</v>
      </c>
      <c r="E241" s="4" t="s">
        <v>1012</v>
      </c>
      <c r="F241" t="e">
        <v>#REF!</v>
      </c>
      <c r="G241" s="4" t="e">
        <v>#REF!</v>
      </c>
      <c r="R241">
        <v>0</v>
      </c>
      <c r="S241" s="4">
        <v>0</v>
      </c>
      <c r="T241" s="4">
        <v>0</v>
      </c>
      <c r="U241" s="4" t="e">
        <v>#REF!</v>
      </c>
      <c r="V241" s="4" t="e">
        <v>#REF!</v>
      </c>
      <c r="W241" s="4">
        <v>0</v>
      </c>
      <c r="X241" s="4">
        <v>0</v>
      </c>
      <c r="AA241" s="5"/>
      <c r="AB241" s="5"/>
    </row>
    <row r="242" spans="1:28">
      <c r="A242" t="s">
        <v>212</v>
      </c>
      <c r="B242" t="s">
        <v>19</v>
      </c>
      <c r="C242" t="s">
        <v>1011</v>
      </c>
      <c r="E242" s="4" t="s">
        <v>1012</v>
      </c>
      <c r="F242" t="e">
        <v>#REF!</v>
      </c>
      <c r="G242" s="4" t="e">
        <v>#REF!</v>
      </c>
      <c r="R242">
        <v>0</v>
      </c>
      <c r="S242" s="4">
        <v>0</v>
      </c>
      <c r="T242" s="4">
        <v>0</v>
      </c>
      <c r="U242" s="4" t="e">
        <v>#REF!</v>
      </c>
      <c r="V242" s="4" t="e">
        <v>#REF!</v>
      </c>
      <c r="W242" s="4">
        <v>0</v>
      </c>
      <c r="X242" s="4">
        <v>0</v>
      </c>
      <c r="AA242" s="5"/>
      <c r="AB242" s="5"/>
    </row>
    <row r="243" spans="1:28">
      <c r="A243" t="s">
        <v>212</v>
      </c>
      <c r="B243" t="s">
        <v>21</v>
      </c>
      <c r="C243" t="s">
        <v>1011</v>
      </c>
      <c r="E243" s="4" t="s">
        <v>1012</v>
      </c>
      <c r="F243" t="e">
        <v>#REF!</v>
      </c>
      <c r="G243" s="4" t="e">
        <v>#REF!</v>
      </c>
      <c r="R243">
        <v>0</v>
      </c>
      <c r="S243" s="4">
        <v>0</v>
      </c>
      <c r="T243" s="4">
        <v>0</v>
      </c>
      <c r="U243" s="4" t="e">
        <v>#REF!</v>
      </c>
      <c r="V243" s="4" t="e">
        <v>#REF!</v>
      </c>
      <c r="W243" s="4">
        <v>0</v>
      </c>
      <c r="X243" s="4">
        <v>0</v>
      </c>
      <c r="AA243" s="5"/>
      <c r="AB243" s="5"/>
    </row>
    <row r="244" spans="1:28">
      <c r="A244" t="s">
        <v>212</v>
      </c>
      <c r="B244" t="s">
        <v>23</v>
      </c>
      <c r="C244" t="s">
        <v>214</v>
      </c>
      <c r="E244" s="4">
        <v>35500</v>
      </c>
      <c r="F244" t="e">
        <v>#REF!</v>
      </c>
      <c r="G244" s="4" t="e">
        <v>#REF!</v>
      </c>
      <c r="K244">
        <v>3</v>
      </c>
      <c r="L244">
        <v>5</v>
      </c>
      <c r="M244">
        <v>9</v>
      </c>
      <c r="N244">
        <v>3</v>
      </c>
      <c r="O244">
        <v>11</v>
      </c>
      <c r="P244">
        <v>3</v>
      </c>
      <c r="R244">
        <v>34</v>
      </c>
      <c r="S244" s="4">
        <v>16494.968854815525</v>
      </c>
      <c r="T244" s="4">
        <v>16494.968854815525</v>
      </c>
      <c r="U244" s="4" t="e">
        <v>#REF!</v>
      </c>
      <c r="V244" s="4" t="e">
        <v>#REF!</v>
      </c>
      <c r="W244" s="4">
        <v>0</v>
      </c>
      <c r="X244" s="4">
        <v>0</v>
      </c>
      <c r="AA244">
        <v>5</v>
      </c>
      <c r="AB244">
        <v>205</v>
      </c>
    </row>
    <row r="245" spans="1:28">
      <c r="A245" t="s">
        <v>215</v>
      </c>
      <c r="B245" t="s">
        <v>8</v>
      </c>
      <c r="C245" t="s">
        <v>217</v>
      </c>
      <c r="E245" s="4">
        <v>82860</v>
      </c>
      <c r="F245" t="e">
        <v>#REF!</v>
      </c>
      <c r="G245" s="4" t="e">
        <v>#REF!</v>
      </c>
      <c r="K245">
        <v>12</v>
      </c>
      <c r="L245">
        <v>7</v>
      </c>
      <c r="M245">
        <v>13</v>
      </c>
      <c r="N245">
        <v>4</v>
      </c>
      <c r="O245">
        <v>10</v>
      </c>
      <c r="P245">
        <v>8</v>
      </c>
      <c r="R245">
        <v>54</v>
      </c>
      <c r="S245" s="4">
        <v>26197.891710589363</v>
      </c>
      <c r="T245" s="4">
        <v>26197.891710589363</v>
      </c>
      <c r="U245" s="4" t="e">
        <v>#REF!</v>
      </c>
      <c r="V245" s="4" t="e">
        <v>#REF!</v>
      </c>
      <c r="W245" s="4">
        <v>0</v>
      </c>
      <c r="X245" s="4">
        <v>0</v>
      </c>
      <c r="AA245">
        <v>10</v>
      </c>
      <c r="AB245">
        <v>250</v>
      </c>
    </row>
    <row r="246" spans="1:28">
      <c r="A246" t="s">
        <v>215</v>
      </c>
      <c r="B246" t="s">
        <v>8</v>
      </c>
      <c r="C246" t="s">
        <v>216</v>
      </c>
      <c r="E246" s="4">
        <v>36458.400000000001</v>
      </c>
      <c r="F246" t="e">
        <v>#REF!</v>
      </c>
      <c r="G246" s="4" t="e">
        <v>#REF!</v>
      </c>
      <c r="K246">
        <v>7</v>
      </c>
      <c r="L246">
        <v>9</v>
      </c>
      <c r="M246">
        <v>4</v>
      </c>
      <c r="N246">
        <v>3</v>
      </c>
      <c r="O246">
        <v>8</v>
      </c>
      <c r="P246">
        <v>6</v>
      </c>
      <c r="R246">
        <v>37</v>
      </c>
      <c r="S246" s="4">
        <v>17950.407283181601</v>
      </c>
      <c r="T246" s="4">
        <v>17950.407283181601</v>
      </c>
      <c r="U246" s="4" t="e">
        <v>#REF!</v>
      </c>
      <c r="V246" s="4" t="e">
        <v>#REF!</v>
      </c>
      <c r="W246" s="4">
        <v>0</v>
      </c>
      <c r="X246" s="4">
        <v>0</v>
      </c>
      <c r="AA246">
        <v>25</v>
      </c>
      <c r="AB246">
        <v>28</v>
      </c>
    </row>
    <row r="247" spans="1:28">
      <c r="A247" t="s">
        <v>215</v>
      </c>
      <c r="B247" t="s">
        <v>11</v>
      </c>
      <c r="C247" t="s">
        <v>218</v>
      </c>
      <c r="E247" s="4">
        <v>36458.400000000001</v>
      </c>
      <c r="F247" t="e">
        <v>#REF!</v>
      </c>
      <c r="G247" s="4" t="e">
        <v>#REF!</v>
      </c>
      <c r="K247">
        <v>6</v>
      </c>
      <c r="L247">
        <v>8</v>
      </c>
      <c r="M247">
        <v>7</v>
      </c>
      <c r="N247">
        <v>4</v>
      </c>
      <c r="O247">
        <v>9</v>
      </c>
      <c r="P247">
        <v>5</v>
      </c>
      <c r="R247">
        <v>39</v>
      </c>
      <c r="S247" s="4">
        <v>18920.699568758984</v>
      </c>
      <c r="T247" s="4">
        <v>18920.699568758984</v>
      </c>
      <c r="U247" s="4" t="e">
        <v>#REF!</v>
      </c>
      <c r="V247" s="4" t="e">
        <v>#REF!</v>
      </c>
      <c r="W247" s="4">
        <v>0</v>
      </c>
      <c r="X247" s="4">
        <v>0</v>
      </c>
      <c r="AA247">
        <v>20</v>
      </c>
      <c r="AB247">
        <v>15</v>
      </c>
    </row>
    <row r="248" spans="1:28">
      <c r="A248" t="s">
        <v>215</v>
      </c>
      <c r="B248" t="s">
        <v>13</v>
      </c>
      <c r="C248" t="s">
        <v>219</v>
      </c>
      <c r="E248" s="4">
        <v>36458.400000000001</v>
      </c>
      <c r="F248" t="e">
        <v>#REF!</v>
      </c>
      <c r="G248" s="4" t="e">
        <v>#REF!</v>
      </c>
      <c r="K248">
        <v>6</v>
      </c>
      <c r="L248">
        <v>8</v>
      </c>
      <c r="M248">
        <v>5</v>
      </c>
      <c r="N248">
        <v>4</v>
      </c>
      <c r="O248">
        <v>9</v>
      </c>
      <c r="P248">
        <v>5</v>
      </c>
      <c r="R248">
        <v>37</v>
      </c>
      <c r="S248" s="4">
        <v>17950.407283181601</v>
      </c>
      <c r="T248" s="4">
        <v>17950.407283181601</v>
      </c>
      <c r="U248" s="4" t="e">
        <v>#REF!</v>
      </c>
      <c r="V248" s="4" t="e">
        <v>#REF!</v>
      </c>
      <c r="W248" s="4">
        <v>0</v>
      </c>
      <c r="X248" s="4">
        <v>0</v>
      </c>
      <c r="AA248">
        <v>30</v>
      </c>
      <c r="AB248">
        <v>12</v>
      </c>
    </row>
    <row r="249" spans="1:28">
      <c r="A249" t="s">
        <v>215</v>
      </c>
      <c r="B249" t="s">
        <v>15</v>
      </c>
      <c r="C249" t="s">
        <v>220</v>
      </c>
      <c r="E249" s="4">
        <v>14165.5</v>
      </c>
      <c r="F249" t="e">
        <v>#REF!</v>
      </c>
      <c r="G249" s="4" t="e">
        <v>#REF!</v>
      </c>
      <c r="K249">
        <v>2</v>
      </c>
      <c r="L249">
        <v>7</v>
      </c>
      <c r="M249">
        <v>4</v>
      </c>
      <c r="N249">
        <v>3</v>
      </c>
      <c r="O249">
        <v>7</v>
      </c>
      <c r="P249">
        <v>4</v>
      </c>
      <c r="R249">
        <v>27</v>
      </c>
      <c r="S249" s="4">
        <v>13098.945855294682</v>
      </c>
      <c r="T249" s="4">
        <v>13098.945855294682</v>
      </c>
      <c r="U249" s="4" t="e">
        <v>#REF!</v>
      </c>
      <c r="V249" s="4" t="e">
        <v>#REF!</v>
      </c>
      <c r="W249" s="4">
        <v>0</v>
      </c>
      <c r="X249" s="4">
        <v>0</v>
      </c>
      <c r="AA249">
        <v>20</v>
      </c>
      <c r="AB249">
        <v>12</v>
      </c>
    </row>
    <row r="250" spans="1:28">
      <c r="A250" t="s">
        <v>215</v>
      </c>
      <c r="B250" t="s">
        <v>17</v>
      </c>
      <c r="C250" t="s">
        <v>221</v>
      </c>
      <c r="E250" s="4">
        <v>36458.400000000001</v>
      </c>
      <c r="F250" t="e">
        <v>#REF!</v>
      </c>
      <c r="G250" s="4" t="e">
        <v>#REF!</v>
      </c>
      <c r="K250">
        <v>9</v>
      </c>
      <c r="L250">
        <v>7</v>
      </c>
      <c r="M250">
        <v>6</v>
      </c>
      <c r="N250">
        <v>4</v>
      </c>
      <c r="O250">
        <v>9</v>
      </c>
      <c r="P250">
        <v>5</v>
      </c>
      <c r="R250">
        <v>40</v>
      </c>
      <c r="S250" s="4">
        <v>19405.845711547678</v>
      </c>
      <c r="T250" s="4">
        <v>19405.845711547678</v>
      </c>
      <c r="U250" s="4" t="e">
        <v>#REF!</v>
      </c>
      <c r="V250" s="4" t="e">
        <v>#REF!</v>
      </c>
      <c r="W250" s="4">
        <v>0</v>
      </c>
      <c r="X250" s="4">
        <v>0</v>
      </c>
      <c r="AA250">
        <v>30</v>
      </c>
      <c r="AB250">
        <v>12</v>
      </c>
    </row>
    <row r="251" spans="1:28">
      <c r="A251" t="s">
        <v>215</v>
      </c>
      <c r="B251" t="s">
        <v>19</v>
      </c>
      <c r="C251" t="s">
        <v>1011</v>
      </c>
      <c r="E251" s="4" t="s">
        <v>1012</v>
      </c>
      <c r="F251" t="e">
        <v>#REF!</v>
      </c>
      <c r="G251" s="4" t="e">
        <v>#REF!</v>
      </c>
      <c r="R251">
        <v>0</v>
      </c>
      <c r="S251" s="4">
        <v>0</v>
      </c>
      <c r="T251" s="4">
        <v>0</v>
      </c>
      <c r="U251" s="4" t="e">
        <v>#REF!</v>
      </c>
      <c r="V251" s="4" t="e">
        <v>#REF!</v>
      </c>
      <c r="W251" s="4">
        <v>0</v>
      </c>
      <c r="X251" s="4">
        <v>0</v>
      </c>
      <c r="AA251" s="5"/>
      <c r="AB251" s="5"/>
    </row>
    <row r="252" spans="1:28">
      <c r="A252" t="s">
        <v>215</v>
      </c>
      <c r="B252" t="s">
        <v>21</v>
      </c>
      <c r="C252" t="s">
        <v>1011</v>
      </c>
      <c r="E252" s="4" t="s">
        <v>1012</v>
      </c>
      <c r="F252" t="e">
        <v>#REF!</v>
      </c>
      <c r="G252" s="4" t="e">
        <v>#REF!</v>
      </c>
      <c r="R252">
        <v>0</v>
      </c>
      <c r="S252" s="4">
        <v>0</v>
      </c>
      <c r="T252" s="4">
        <v>0</v>
      </c>
      <c r="U252" s="4" t="e">
        <v>#REF!</v>
      </c>
      <c r="V252" s="4" t="e">
        <v>#REF!</v>
      </c>
      <c r="W252" s="4">
        <v>0</v>
      </c>
      <c r="X252" s="4">
        <v>0</v>
      </c>
      <c r="AA252" s="5"/>
      <c r="AB252" s="5"/>
    </row>
    <row r="253" spans="1:28">
      <c r="A253" t="s">
        <v>215</v>
      </c>
      <c r="B253" t="s">
        <v>23</v>
      </c>
      <c r="C253" t="s">
        <v>1011</v>
      </c>
      <c r="E253" s="4" t="s">
        <v>1012</v>
      </c>
      <c r="F253" t="e">
        <v>#REF!</v>
      </c>
      <c r="G253" s="4" t="e">
        <v>#REF!</v>
      </c>
      <c r="R253">
        <v>0</v>
      </c>
      <c r="S253" s="4">
        <v>0</v>
      </c>
      <c r="T253" s="4">
        <v>0</v>
      </c>
      <c r="U253" s="4" t="e">
        <v>#REF!</v>
      </c>
      <c r="V253" s="4" t="e">
        <v>#REF!</v>
      </c>
      <c r="W253" s="4">
        <v>0</v>
      </c>
      <c r="X253" s="4">
        <v>0</v>
      </c>
      <c r="AA253" s="5"/>
      <c r="AB253" s="5"/>
    </row>
    <row r="254" spans="1:28">
      <c r="A254" t="s">
        <v>222</v>
      </c>
      <c r="B254" t="s">
        <v>8</v>
      </c>
      <c r="C254" t="s">
        <v>224</v>
      </c>
      <c r="E254" s="4">
        <v>39008.44</v>
      </c>
      <c r="F254" t="e">
        <v>#REF!</v>
      </c>
      <c r="G254" s="4" t="e">
        <v>#REF!</v>
      </c>
      <c r="K254">
        <v>12</v>
      </c>
      <c r="L254">
        <v>7</v>
      </c>
      <c r="M254">
        <v>12</v>
      </c>
      <c r="N254">
        <v>5</v>
      </c>
      <c r="O254">
        <v>12</v>
      </c>
      <c r="P254">
        <v>7</v>
      </c>
      <c r="R254">
        <v>55</v>
      </c>
      <c r="S254" s="4">
        <v>26683.037853378057</v>
      </c>
      <c r="T254" s="4">
        <v>26683.037853378057</v>
      </c>
      <c r="U254" s="4" t="e">
        <v>#REF!</v>
      </c>
      <c r="V254" s="4" t="e">
        <v>#REF!</v>
      </c>
      <c r="W254" s="4">
        <v>0</v>
      </c>
      <c r="X254" s="4">
        <v>0</v>
      </c>
      <c r="AA254">
        <v>15</v>
      </c>
      <c r="AB254">
        <v>252</v>
      </c>
    </row>
    <row r="255" spans="1:28">
      <c r="A255" t="s">
        <v>222</v>
      </c>
      <c r="B255" t="s">
        <v>8</v>
      </c>
      <c r="C255" t="s">
        <v>223</v>
      </c>
      <c r="E255" s="4">
        <v>24467.97</v>
      </c>
      <c r="F255" t="e">
        <v>#REF!</v>
      </c>
      <c r="G255" s="4" t="e">
        <v>#REF!</v>
      </c>
      <c r="K255">
        <v>8</v>
      </c>
      <c r="L255">
        <v>5</v>
      </c>
      <c r="M255">
        <v>2</v>
      </c>
      <c r="N255">
        <v>4</v>
      </c>
      <c r="O255">
        <v>9</v>
      </c>
      <c r="P255">
        <v>6</v>
      </c>
      <c r="R255">
        <v>34</v>
      </c>
      <c r="S255" s="4">
        <v>16494.968854815525</v>
      </c>
      <c r="T255" s="4">
        <v>16494.968854815525</v>
      </c>
      <c r="U255" s="4" t="e">
        <v>#REF!</v>
      </c>
      <c r="V255" s="4" t="e">
        <v>#REF!</v>
      </c>
      <c r="W255" s="4">
        <v>0</v>
      </c>
      <c r="X255" s="4">
        <v>0</v>
      </c>
      <c r="AA255">
        <v>30</v>
      </c>
      <c r="AB255">
        <v>46</v>
      </c>
    </row>
    <row r="256" spans="1:28">
      <c r="A256" t="s">
        <v>222</v>
      </c>
      <c r="B256" t="s">
        <v>11</v>
      </c>
      <c r="C256" t="s">
        <v>225</v>
      </c>
      <c r="E256" s="4">
        <v>21824.94</v>
      </c>
      <c r="F256" t="e">
        <v>#REF!</v>
      </c>
      <c r="G256" s="4" t="e">
        <v>#REF!</v>
      </c>
      <c r="K256">
        <v>8</v>
      </c>
      <c r="L256">
        <v>7</v>
      </c>
      <c r="M256">
        <v>6</v>
      </c>
      <c r="N256">
        <v>3</v>
      </c>
      <c r="O256">
        <v>10</v>
      </c>
      <c r="P256">
        <v>5</v>
      </c>
      <c r="R256">
        <v>39</v>
      </c>
      <c r="S256" s="4">
        <v>18920.699568758984</v>
      </c>
      <c r="T256" s="4">
        <v>18920.699568758984</v>
      </c>
      <c r="U256" s="4" t="e">
        <v>#REF!</v>
      </c>
      <c r="V256" s="4" t="e">
        <v>#REF!</v>
      </c>
      <c r="W256" s="4">
        <v>0</v>
      </c>
      <c r="X256" s="4">
        <v>0</v>
      </c>
      <c r="AA256">
        <v>30</v>
      </c>
      <c r="AB256">
        <v>51</v>
      </c>
    </row>
    <row r="257" spans="1:28">
      <c r="A257" t="s">
        <v>222</v>
      </c>
      <c r="B257" t="s">
        <v>13</v>
      </c>
      <c r="C257" t="s">
        <v>226</v>
      </c>
      <c r="E257" s="4">
        <v>33183.29</v>
      </c>
      <c r="F257" t="e">
        <v>#REF!</v>
      </c>
      <c r="G257" s="4" t="e">
        <v>#REF!</v>
      </c>
      <c r="K257">
        <v>6</v>
      </c>
      <c r="L257">
        <v>7</v>
      </c>
      <c r="M257">
        <v>5</v>
      </c>
      <c r="N257">
        <v>4</v>
      </c>
      <c r="O257">
        <v>10</v>
      </c>
      <c r="P257">
        <v>7</v>
      </c>
      <c r="R257">
        <v>39</v>
      </c>
      <c r="S257" s="4">
        <v>18920.699568758984</v>
      </c>
      <c r="T257" s="4">
        <v>18920.699568758984</v>
      </c>
      <c r="U257" s="4" t="e">
        <v>#REF!</v>
      </c>
      <c r="V257" s="4" t="e">
        <v>#REF!</v>
      </c>
      <c r="W257" s="4">
        <v>0</v>
      </c>
      <c r="X257" s="4">
        <v>0</v>
      </c>
      <c r="AA257">
        <v>15</v>
      </c>
      <c r="AB257">
        <v>49</v>
      </c>
    </row>
    <row r="258" spans="1:28">
      <c r="A258" t="s">
        <v>222</v>
      </c>
      <c r="B258" t="s">
        <v>15</v>
      </c>
      <c r="C258" t="s">
        <v>227</v>
      </c>
      <c r="E258" s="4">
        <v>42447.8</v>
      </c>
      <c r="F258" t="e">
        <v>#REF!</v>
      </c>
      <c r="G258" s="4" t="e">
        <v>#REF!</v>
      </c>
      <c r="K258">
        <v>15</v>
      </c>
      <c r="L258">
        <v>7</v>
      </c>
      <c r="M258">
        <v>8</v>
      </c>
      <c r="N258">
        <v>2</v>
      </c>
      <c r="O258">
        <v>12</v>
      </c>
      <c r="P258">
        <v>6</v>
      </c>
      <c r="R258">
        <v>50</v>
      </c>
      <c r="S258" s="4">
        <v>24257.307139434597</v>
      </c>
      <c r="T258" s="4">
        <v>24257.307139434597</v>
      </c>
      <c r="U258" s="4" t="e">
        <v>#REF!</v>
      </c>
      <c r="V258" s="4" t="e">
        <v>#REF!</v>
      </c>
      <c r="W258" s="4">
        <v>0</v>
      </c>
      <c r="X258" s="4">
        <v>0</v>
      </c>
      <c r="AA258">
        <v>30</v>
      </c>
      <c r="AB258">
        <v>72</v>
      </c>
    </row>
    <row r="259" spans="1:28">
      <c r="A259" t="s">
        <v>222</v>
      </c>
      <c r="B259" t="s">
        <v>17</v>
      </c>
      <c r="C259" t="s">
        <v>228</v>
      </c>
      <c r="E259" s="4">
        <v>18143.04</v>
      </c>
      <c r="F259" t="e">
        <v>#REF!</v>
      </c>
      <c r="G259" s="4" t="e">
        <v>#REF!</v>
      </c>
      <c r="K259">
        <v>10</v>
      </c>
      <c r="L259">
        <v>8</v>
      </c>
      <c r="M259">
        <v>5</v>
      </c>
      <c r="N259">
        <v>4</v>
      </c>
      <c r="O259">
        <v>9</v>
      </c>
      <c r="P259">
        <v>6</v>
      </c>
      <c r="R259">
        <v>42</v>
      </c>
      <c r="S259" s="4">
        <v>20376.137997125061</v>
      </c>
      <c r="T259" s="4">
        <v>18143.04</v>
      </c>
      <c r="U259" s="4" t="e">
        <v>#REF!</v>
      </c>
      <c r="V259" s="4" t="e">
        <v>#REF!</v>
      </c>
      <c r="W259" s="4">
        <v>0</v>
      </c>
      <c r="X259" s="4">
        <v>0</v>
      </c>
      <c r="AA259">
        <v>30</v>
      </c>
      <c r="AB259">
        <v>24</v>
      </c>
    </row>
    <row r="260" spans="1:28">
      <c r="A260" t="s">
        <v>222</v>
      </c>
      <c r="B260" t="s">
        <v>19</v>
      </c>
      <c r="C260" t="s">
        <v>229</v>
      </c>
      <c r="E260" s="4">
        <v>19543.79</v>
      </c>
      <c r="F260" t="e">
        <v>#REF!</v>
      </c>
      <c r="G260" s="4" t="e">
        <v>#REF!</v>
      </c>
      <c r="K260">
        <v>1</v>
      </c>
      <c r="L260">
        <v>6</v>
      </c>
      <c r="M260">
        <v>3</v>
      </c>
      <c r="N260">
        <v>3</v>
      </c>
      <c r="O260">
        <v>9</v>
      </c>
      <c r="P260">
        <v>5</v>
      </c>
      <c r="R260">
        <v>27</v>
      </c>
      <c r="S260" s="4">
        <v>13098.945855294682</v>
      </c>
      <c r="T260" s="4">
        <v>13098.945855294682</v>
      </c>
      <c r="U260" s="4" t="e">
        <v>#REF!</v>
      </c>
      <c r="V260" s="4" t="e">
        <v>#REF!</v>
      </c>
      <c r="W260" s="4">
        <v>0</v>
      </c>
      <c r="X260" s="4">
        <v>0</v>
      </c>
      <c r="AA260">
        <v>30</v>
      </c>
      <c r="AB260">
        <v>23</v>
      </c>
    </row>
    <row r="261" spans="1:28">
      <c r="A261" t="s">
        <v>222</v>
      </c>
      <c r="B261" t="s">
        <v>21</v>
      </c>
      <c r="C261" t="s">
        <v>230</v>
      </c>
      <c r="E261" s="4">
        <v>25950.84</v>
      </c>
      <c r="F261" t="e">
        <v>#REF!</v>
      </c>
      <c r="G261" s="4" t="e">
        <v>#REF!</v>
      </c>
      <c r="K261">
        <v>7</v>
      </c>
      <c r="L261">
        <v>6</v>
      </c>
      <c r="M261">
        <v>7</v>
      </c>
      <c r="N261">
        <v>4</v>
      </c>
      <c r="O261">
        <v>11</v>
      </c>
      <c r="P261">
        <v>5</v>
      </c>
      <c r="R261">
        <v>40</v>
      </c>
      <c r="S261" s="4">
        <v>19405.845711547678</v>
      </c>
      <c r="T261" s="4">
        <v>19405.845711547678</v>
      </c>
      <c r="U261" s="4" t="e">
        <v>#REF!</v>
      </c>
      <c r="V261" s="4" t="e">
        <v>#REF!</v>
      </c>
      <c r="W261" s="4">
        <v>0</v>
      </c>
      <c r="X261" s="4">
        <v>0</v>
      </c>
      <c r="AA261">
        <v>30</v>
      </c>
      <c r="AB261">
        <v>51</v>
      </c>
    </row>
    <row r="262" spans="1:28">
      <c r="A262" t="s">
        <v>222</v>
      </c>
      <c r="B262" t="s">
        <v>23</v>
      </c>
      <c r="C262" t="s">
        <v>231</v>
      </c>
      <c r="E262" s="4">
        <v>31299.82</v>
      </c>
      <c r="F262" t="e">
        <v>#REF!</v>
      </c>
      <c r="G262" s="4" t="e">
        <v>#REF!</v>
      </c>
      <c r="K262">
        <v>10</v>
      </c>
      <c r="L262">
        <v>6</v>
      </c>
      <c r="M262">
        <v>4</v>
      </c>
      <c r="N262">
        <v>4</v>
      </c>
      <c r="O262">
        <v>13</v>
      </c>
      <c r="P262">
        <v>6</v>
      </c>
      <c r="R262">
        <v>43</v>
      </c>
      <c r="S262" s="4">
        <v>20861.284139913754</v>
      </c>
      <c r="T262" s="4">
        <v>20861.284139913754</v>
      </c>
      <c r="U262" s="4" t="e">
        <v>#REF!</v>
      </c>
      <c r="V262" s="4" t="e">
        <v>#REF!</v>
      </c>
      <c r="W262" s="4">
        <v>0</v>
      </c>
      <c r="X262" s="4">
        <v>0</v>
      </c>
      <c r="AA262">
        <v>10</v>
      </c>
      <c r="AB262">
        <v>252</v>
      </c>
    </row>
    <row r="263" spans="1:28">
      <c r="A263" t="s">
        <v>232</v>
      </c>
      <c r="B263" t="s">
        <v>8</v>
      </c>
      <c r="C263" t="s">
        <v>233</v>
      </c>
      <c r="E263" s="4">
        <v>158739.47</v>
      </c>
      <c r="F263" t="e">
        <v>#REF!</v>
      </c>
      <c r="G263" s="4" t="e">
        <v>#REF!</v>
      </c>
      <c r="K263">
        <v>14</v>
      </c>
      <c r="L263">
        <v>7</v>
      </c>
      <c r="M263">
        <v>6</v>
      </c>
      <c r="N263">
        <v>3</v>
      </c>
      <c r="O263">
        <v>11</v>
      </c>
      <c r="P263">
        <v>7</v>
      </c>
      <c r="R263">
        <v>48</v>
      </c>
      <c r="S263" s="4">
        <v>23287.01485385721</v>
      </c>
      <c r="T263" s="4">
        <v>23287.01485385721</v>
      </c>
      <c r="U263" s="4" t="e">
        <v>#REF!</v>
      </c>
      <c r="V263" s="4" t="e">
        <v>#REF!</v>
      </c>
      <c r="W263" s="4">
        <v>0</v>
      </c>
      <c r="X263" s="4">
        <v>0</v>
      </c>
      <c r="AA263">
        <v>15</v>
      </c>
      <c r="AB263">
        <v>240</v>
      </c>
    </row>
    <row r="264" spans="1:28">
      <c r="A264" t="s">
        <v>232</v>
      </c>
      <c r="B264" t="s">
        <v>8</v>
      </c>
      <c r="C264" t="s">
        <v>182</v>
      </c>
      <c r="E264" s="4">
        <v>106255.21</v>
      </c>
      <c r="F264" t="e">
        <v>#REF!</v>
      </c>
      <c r="G264" s="4" t="e">
        <v>#REF!</v>
      </c>
      <c r="K264">
        <v>12</v>
      </c>
      <c r="L264">
        <v>9</v>
      </c>
      <c r="M264">
        <v>12</v>
      </c>
      <c r="N264">
        <v>3</v>
      </c>
      <c r="O264">
        <v>11</v>
      </c>
      <c r="P264">
        <v>8</v>
      </c>
      <c r="R264">
        <v>55</v>
      </c>
      <c r="S264" s="4">
        <v>26683.037853378057</v>
      </c>
      <c r="T264" s="4">
        <v>26683.037853378057</v>
      </c>
      <c r="U264" s="4" t="e">
        <v>#REF!</v>
      </c>
      <c r="V264" s="4" t="e">
        <v>#REF!</v>
      </c>
      <c r="W264" s="4">
        <v>0</v>
      </c>
      <c r="X264" s="4">
        <v>0</v>
      </c>
      <c r="AA264">
        <v>20</v>
      </c>
      <c r="AB264">
        <v>240</v>
      </c>
    </row>
    <row r="265" spans="1:28">
      <c r="A265" t="s">
        <v>232</v>
      </c>
      <c r="B265" t="s">
        <v>11</v>
      </c>
      <c r="C265" t="s">
        <v>234</v>
      </c>
      <c r="E265" s="4">
        <v>3673.99</v>
      </c>
      <c r="F265" t="e">
        <v>#REF!</v>
      </c>
      <c r="G265" s="4" t="e">
        <v>#REF!</v>
      </c>
      <c r="K265">
        <v>7</v>
      </c>
      <c r="L265">
        <v>9</v>
      </c>
      <c r="M265">
        <v>4</v>
      </c>
      <c r="N265">
        <v>2</v>
      </c>
      <c r="O265">
        <v>6</v>
      </c>
      <c r="P265">
        <v>5</v>
      </c>
      <c r="R265">
        <v>33</v>
      </c>
      <c r="S265" s="4">
        <v>16009.822712026833</v>
      </c>
      <c r="T265" s="4">
        <v>3673.99</v>
      </c>
      <c r="U265" s="4" t="e">
        <v>#REF!</v>
      </c>
      <c r="V265" s="4" t="e">
        <v>#REF!</v>
      </c>
      <c r="W265" s="4">
        <v>0</v>
      </c>
      <c r="X265" s="4">
        <v>0</v>
      </c>
      <c r="AA265">
        <v>15</v>
      </c>
      <c r="AB265">
        <v>24</v>
      </c>
    </row>
    <row r="266" spans="1:28">
      <c r="A266" t="s">
        <v>232</v>
      </c>
      <c r="B266" t="s">
        <v>13</v>
      </c>
      <c r="C266" t="s">
        <v>235</v>
      </c>
      <c r="E266" s="4">
        <v>5913.05</v>
      </c>
      <c r="F266" t="e">
        <v>#REF!</v>
      </c>
      <c r="G266" s="4" t="e">
        <v>#REF!</v>
      </c>
      <c r="K266">
        <v>10</v>
      </c>
      <c r="L266">
        <v>8</v>
      </c>
      <c r="M266">
        <v>6</v>
      </c>
      <c r="N266">
        <v>3</v>
      </c>
      <c r="O266">
        <v>10</v>
      </c>
      <c r="P266">
        <v>4</v>
      </c>
      <c r="R266">
        <v>41</v>
      </c>
      <c r="S266" s="4">
        <v>19890.991854336367</v>
      </c>
      <c r="T266" s="4">
        <v>5913.05</v>
      </c>
      <c r="U266" s="4" t="e">
        <v>#REF!</v>
      </c>
      <c r="V266" s="4" t="e">
        <v>#REF!</v>
      </c>
      <c r="W266" s="4">
        <v>0</v>
      </c>
      <c r="X266" s="4">
        <v>0</v>
      </c>
      <c r="AA266">
        <v>15</v>
      </c>
      <c r="AB266">
        <v>48</v>
      </c>
    </row>
    <row r="267" spans="1:28">
      <c r="A267" t="s">
        <v>232</v>
      </c>
      <c r="B267" t="s">
        <v>15</v>
      </c>
      <c r="C267" t="s">
        <v>1011</v>
      </c>
      <c r="E267" s="4" t="s">
        <v>1012</v>
      </c>
      <c r="F267" t="e">
        <v>#REF!</v>
      </c>
      <c r="G267" s="4" t="e">
        <v>#REF!</v>
      </c>
      <c r="R267">
        <v>0</v>
      </c>
      <c r="S267" s="4">
        <v>0</v>
      </c>
      <c r="T267" s="4">
        <v>0</v>
      </c>
      <c r="U267" s="4" t="e">
        <v>#REF!</v>
      </c>
      <c r="V267" s="4" t="e">
        <v>#REF!</v>
      </c>
      <c r="W267" s="4">
        <v>0</v>
      </c>
      <c r="X267" s="4">
        <v>0</v>
      </c>
    </row>
    <row r="268" spans="1:28">
      <c r="A268" t="s">
        <v>232</v>
      </c>
      <c r="B268" t="s">
        <v>17</v>
      </c>
      <c r="C268" t="s">
        <v>1011</v>
      </c>
      <c r="E268" s="4" t="s">
        <v>1012</v>
      </c>
      <c r="F268" t="e">
        <v>#REF!</v>
      </c>
      <c r="G268" s="4" t="e">
        <v>#REF!</v>
      </c>
      <c r="R268">
        <v>0</v>
      </c>
      <c r="S268" s="4">
        <v>0</v>
      </c>
      <c r="T268" s="4">
        <v>0</v>
      </c>
      <c r="U268" s="4" t="e">
        <v>#REF!</v>
      </c>
      <c r="V268" s="4" t="e">
        <v>#REF!</v>
      </c>
      <c r="W268" s="4">
        <v>0</v>
      </c>
      <c r="X268" s="4">
        <v>0</v>
      </c>
    </row>
    <row r="269" spans="1:28">
      <c r="A269" t="s">
        <v>232</v>
      </c>
      <c r="B269" t="s">
        <v>19</v>
      </c>
      <c r="C269" t="s">
        <v>1011</v>
      </c>
      <c r="E269" s="4" t="s">
        <v>1012</v>
      </c>
      <c r="F269" t="e">
        <v>#REF!</v>
      </c>
      <c r="G269" s="4" t="e">
        <v>#REF!</v>
      </c>
      <c r="R269">
        <v>0</v>
      </c>
      <c r="S269" s="4">
        <v>0</v>
      </c>
      <c r="T269" s="4">
        <v>0</v>
      </c>
      <c r="U269" s="4" t="e">
        <v>#REF!</v>
      </c>
      <c r="V269" s="4" t="e">
        <v>#REF!</v>
      </c>
      <c r="W269" s="4">
        <v>0</v>
      </c>
      <c r="X269" s="4">
        <v>0</v>
      </c>
      <c r="AA269" s="5"/>
      <c r="AB269" s="5"/>
    </row>
    <row r="270" spans="1:28">
      <c r="A270" t="s">
        <v>232</v>
      </c>
      <c r="B270" t="s">
        <v>21</v>
      </c>
      <c r="C270" t="s">
        <v>1042</v>
      </c>
      <c r="E270" s="4">
        <v>9903.6200000000008</v>
      </c>
      <c r="F270" t="e">
        <v>#REF!</v>
      </c>
      <c r="G270" s="4" t="e">
        <v>#REF!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R270">
        <v>0</v>
      </c>
      <c r="S270" s="4">
        <v>0</v>
      </c>
      <c r="T270" s="4">
        <v>0</v>
      </c>
      <c r="U270" s="4" t="e">
        <v>#REF!</v>
      </c>
      <c r="V270" s="4" t="e">
        <v>#REF!</v>
      </c>
      <c r="W270" s="4">
        <v>0</v>
      </c>
      <c r="X270" s="4">
        <v>0</v>
      </c>
      <c r="AA270">
        <v>30</v>
      </c>
      <c r="AB270">
        <v>48</v>
      </c>
    </row>
    <row r="271" spans="1:28">
      <c r="A271" t="s">
        <v>232</v>
      </c>
      <c r="B271" t="s">
        <v>23</v>
      </c>
      <c r="C271" t="s">
        <v>236</v>
      </c>
      <c r="E271" s="4">
        <v>23129.99</v>
      </c>
      <c r="F271" t="e">
        <v>#REF!</v>
      </c>
      <c r="G271" s="4" t="e">
        <v>#REF!</v>
      </c>
      <c r="K271">
        <v>4</v>
      </c>
      <c r="L271">
        <v>5</v>
      </c>
      <c r="M271">
        <v>4</v>
      </c>
      <c r="N271">
        <v>2</v>
      </c>
      <c r="O271">
        <v>7</v>
      </c>
      <c r="P271">
        <v>6</v>
      </c>
      <c r="R271">
        <v>28</v>
      </c>
      <c r="S271" s="4">
        <v>13584.091998083373</v>
      </c>
      <c r="T271" s="4">
        <v>13584.091998083373</v>
      </c>
      <c r="U271" s="4" t="e">
        <v>#REF!</v>
      </c>
      <c r="V271" s="4" t="e">
        <v>#REF!</v>
      </c>
      <c r="W271" s="4">
        <v>0</v>
      </c>
      <c r="X271" s="4">
        <v>0</v>
      </c>
      <c r="AA271">
        <v>60</v>
      </c>
      <c r="AB271">
        <v>48</v>
      </c>
    </row>
    <row r="272" spans="1:28">
      <c r="A272" t="s">
        <v>237</v>
      </c>
      <c r="B272" t="s">
        <v>8</v>
      </c>
      <c r="C272" t="s">
        <v>238</v>
      </c>
      <c r="E272" s="4">
        <v>44987.47</v>
      </c>
      <c r="F272" t="e">
        <v>#REF!</v>
      </c>
      <c r="G272" s="4" t="e">
        <v>#REF!</v>
      </c>
      <c r="K272">
        <v>11</v>
      </c>
      <c r="L272">
        <v>7</v>
      </c>
      <c r="M272">
        <v>7</v>
      </c>
      <c r="N272">
        <v>1</v>
      </c>
      <c r="O272">
        <v>10</v>
      </c>
      <c r="P272">
        <v>5</v>
      </c>
      <c r="R272">
        <v>41</v>
      </c>
      <c r="S272" s="4">
        <v>19890.991854336367</v>
      </c>
      <c r="T272" s="4">
        <v>19890.991854336367</v>
      </c>
      <c r="U272" s="4" t="e">
        <v>#REF!</v>
      </c>
      <c r="V272" s="4" t="e">
        <v>#REF!</v>
      </c>
      <c r="W272" s="4">
        <v>0</v>
      </c>
      <c r="X272" s="4">
        <v>0</v>
      </c>
      <c r="AA272">
        <v>5</v>
      </c>
      <c r="AB272">
        <v>250</v>
      </c>
    </row>
    <row r="273" spans="1:28">
      <c r="A273" t="s">
        <v>237</v>
      </c>
      <c r="B273" t="s">
        <v>8</v>
      </c>
      <c r="C273" t="s">
        <v>239</v>
      </c>
      <c r="E273" s="4">
        <v>40244.910000000003</v>
      </c>
      <c r="F273" t="e">
        <v>#REF!</v>
      </c>
      <c r="G273" s="4" t="e">
        <v>#REF!</v>
      </c>
      <c r="K273">
        <v>6</v>
      </c>
      <c r="L273">
        <v>9</v>
      </c>
      <c r="M273">
        <v>6</v>
      </c>
      <c r="N273">
        <v>1</v>
      </c>
      <c r="O273">
        <v>8</v>
      </c>
      <c r="P273">
        <v>3</v>
      </c>
      <c r="R273">
        <v>33</v>
      </c>
      <c r="S273" s="4">
        <v>16009.822712026833</v>
      </c>
      <c r="T273" s="4">
        <v>16009.822712026833</v>
      </c>
      <c r="U273" s="4" t="e">
        <v>#REF!</v>
      </c>
      <c r="V273" s="4" t="e">
        <v>#REF!</v>
      </c>
      <c r="W273" s="4">
        <v>0</v>
      </c>
      <c r="X273" s="4">
        <v>0</v>
      </c>
      <c r="AA273">
        <v>45</v>
      </c>
      <c r="AB273">
        <v>47</v>
      </c>
    </row>
    <row r="274" spans="1:28">
      <c r="A274" t="s">
        <v>237</v>
      </c>
      <c r="B274" t="s">
        <v>11</v>
      </c>
      <c r="C274" t="s">
        <v>240</v>
      </c>
      <c r="E274" s="4">
        <v>29979.63</v>
      </c>
      <c r="F274" t="e">
        <v>#REF!</v>
      </c>
      <c r="G274" s="4" t="e">
        <v>#REF!</v>
      </c>
      <c r="K274">
        <v>6</v>
      </c>
      <c r="L274">
        <v>7</v>
      </c>
      <c r="M274">
        <v>2</v>
      </c>
      <c r="N274">
        <v>1</v>
      </c>
      <c r="O274">
        <v>8</v>
      </c>
      <c r="P274">
        <v>5</v>
      </c>
      <c r="R274">
        <v>29</v>
      </c>
      <c r="S274" s="4">
        <v>14069.238140872065</v>
      </c>
      <c r="T274" s="4">
        <v>14069.238140872065</v>
      </c>
      <c r="U274" s="4" t="e">
        <v>#REF!</v>
      </c>
      <c r="V274" s="4" t="e">
        <v>#REF!</v>
      </c>
      <c r="W274" s="4">
        <v>0</v>
      </c>
      <c r="X274" s="4">
        <v>0</v>
      </c>
      <c r="AA274">
        <v>45</v>
      </c>
      <c r="AB274">
        <v>54</v>
      </c>
    </row>
    <row r="275" spans="1:28">
      <c r="A275" t="s">
        <v>237</v>
      </c>
      <c r="B275" t="s">
        <v>13</v>
      </c>
      <c r="C275" t="s">
        <v>241</v>
      </c>
      <c r="E275" s="4">
        <v>52597.760000000002</v>
      </c>
      <c r="F275" t="e">
        <v>#REF!</v>
      </c>
      <c r="G275" s="4" t="e">
        <v>#REF!</v>
      </c>
      <c r="K275">
        <v>6</v>
      </c>
      <c r="L275">
        <v>8</v>
      </c>
      <c r="M275">
        <v>8</v>
      </c>
      <c r="N275">
        <v>1</v>
      </c>
      <c r="O275">
        <v>9</v>
      </c>
      <c r="P275">
        <v>7</v>
      </c>
      <c r="R275">
        <v>39</v>
      </c>
      <c r="S275" s="4">
        <v>18920.699568758984</v>
      </c>
      <c r="T275" s="4">
        <v>18920.699568758984</v>
      </c>
      <c r="U275" s="4" t="e">
        <v>#REF!</v>
      </c>
      <c r="V275" s="4" t="e">
        <v>#REF!</v>
      </c>
      <c r="W275" s="4">
        <v>0</v>
      </c>
      <c r="X275" s="4">
        <v>0</v>
      </c>
      <c r="AA275">
        <v>60</v>
      </c>
      <c r="AB275">
        <v>48</v>
      </c>
    </row>
    <row r="276" spans="1:28">
      <c r="A276" t="s">
        <v>237</v>
      </c>
      <c r="B276" t="s">
        <v>15</v>
      </c>
      <c r="C276" t="s">
        <v>242</v>
      </c>
      <c r="E276" s="4">
        <v>47165.72</v>
      </c>
      <c r="F276" t="e">
        <v>#REF!</v>
      </c>
      <c r="G276" s="4" t="e">
        <v>#REF!</v>
      </c>
      <c r="K276">
        <v>6</v>
      </c>
      <c r="L276">
        <v>8</v>
      </c>
      <c r="M276">
        <v>7</v>
      </c>
      <c r="N276">
        <v>1</v>
      </c>
      <c r="O276">
        <v>12</v>
      </c>
      <c r="P276">
        <v>4</v>
      </c>
      <c r="R276">
        <v>38</v>
      </c>
      <c r="S276" s="4">
        <v>18435.553425970294</v>
      </c>
      <c r="T276" s="4">
        <v>18435.553425970294</v>
      </c>
      <c r="U276" s="4" t="e">
        <v>#REF!</v>
      </c>
      <c r="V276" s="4" t="e">
        <v>#REF!</v>
      </c>
      <c r="W276" s="4">
        <v>0</v>
      </c>
      <c r="X276" s="4">
        <v>0</v>
      </c>
      <c r="AA276">
        <v>60</v>
      </c>
      <c r="AB276">
        <v>15</v>
      </c>
    </row>
    <row r="277" spans="1:28">
      <c r="A277" t="s">
        <v>237</v>
      </c>
      <c r="B277" t="s">
        <v>17</v>
      </c>
      <c r="C277" t="s">
        <v>1011</v>
      </c>
      <c r="E277" s="4" t="s">
        <v>1012</v>
      </c>
      <c r="F277" t="e">
        <v>#REF!</v>
      </c>
      <c r="G277" s="4" t="e">
        <v>#REF!</v>
      </c>
      <c r="R277">
        <v>0</v>
      </c>
      <c r="S277" s="4">
        <v>0</v>
      </c>
      <c r="T277" s="4">
        <v>0</v>
      </c>
      <c r="U277" s="4" t="e">
        <v>#REF!</v>
      </c>
      <c r="V277" s="4" t="e">
        <v>#REF!</v>
      </c>
      <c r="W277" s="4">
        <v>0</v>
      </c>
      <c r="X277" s="4">
        <v>0</v>
      </c>
    </row>
    <row r="278" spans="1:28">
      <c r="A278" t="s">
        <v>237</v>
      </c>
      <c r="B278" t="s">
        <v>19</v>
      </c>
      <c r="C278" t="s">
        <v>243</v>
      </c>
      <c r="E278" s="4">
        <v>26541.439999999999</v>
      </c>
      <c r="F278" t="e">
        <v>#REF!</v>
      </c>
      <c r="G278" s="4" t="e">
        <v>#REF!</v>
      </c>
      <c r="K278">
        <v>7</v>
      </c>
      <c r="L278">
        <v>6</v>
      </c>
      <c r="M278">
        <v>0</v>
      </c>
      <c r="N278">
        <v>2</v>
      </c>
      <c r="O278">
        <v>6</v>
      </c>
      <c r="P278">
        <v>5</v>
      </c>
      <c r="R278">
        <v>26</v>
      </c>
      <c r="S278" s="4">
        <v>12613.79971250599</v>
      </c>
      <c r="T278" s="4">
        <v>12613.79971250599</v>
      </c>
      <c r="U278" s="4" t="e">
        <v>#REF!</v>
      </c>
      <c r="V278" s="4" t="e">
        <v>#REF!</v>
      </c>
      <c r="W278" s="4">
        <v>0</v>
      </c>
      <c r="X278" s="4">
        <v>0</v>
      </c>
      <c r="AA278">
        <v>45</v>
      </c>
      <c r="AB278">
        <v>12</v>
      </c>
    </row>
    <row r="279" spans="1:28">
      <c r="A279" t="s">
        <v>237</v>
      </c>
      <c r="B279" t="s">
        <v>21</v>
      </c>
      <c r="C279" t="s">
        <v>244</v>
      </c>
      <c r="E279" s="4">
        <v>19773.009999999998</v>
      </c>
      <c r="F279" t="e">
        <v>#REF!</v>
      </c>
      <c r="G279" s="4" t="e">
        <v>#REF!</v>
      </c>
      <c r="K279">
        <v>2</v>
      </c>
      <c r="L279">
        <v>6</v>
      </c>
      <c r="M279">
        <v>3</v>
      </c>
      <c r="N279">
        <v>1</v>
      </c>
      <c r="O279">
        <v>8</v>
      </c>
      <c r="P279">
        <v>2</v>
      </c>
      <c r="R279">
        <v>22</v>
      </c>
      <c r="S279" s="4">
        <v>10673.215141351222</v>
      </c>
      <c r="T279" s="4">
        <v>10673.215141351222</v>
      </c>
      <c r="U279" s="4" t="e">
        <v>#REF!</v>
      </c>
      <c r="V279" s="4" t="e">
        <v>#REF!</v>
      </c>
      <c r="W279" s="4">
        <v>0</v>
      </c>
      <c r="X279" s="4">
        <v>0</v>
      </c>
      <c r="AA279">
        <v>45</v>
      </c>
      <c r="AB279">
        <v>12</v>
      </c>
    </row>
    <row r="280" spans="1:28">
      <c r="A280" t="s">
        <v>237</v>
      </c>
      <c r="B280" t="s">
        <v>23</v>
      </c>
      <c r="C280" t="s">
        <v>245</v>
      </c>
      <c r="E280" s="4">
        <v>29703.7</v>
      </c>
      <c r="F280" t="e">
        <v>#REF!</v>
      </c>
      <c r="G280" s="4" t="e">
        <v>#REF!</v>
      </c>
      <c r="K280">
        <v>6</v>
      </c>
      <c r="L280">
        <v>7</v>
      </c>
      <c r="M280">
        <v>8</v>
      </c>
      <c r="N280">
        <v>1</v>
      </c>
      <c r="O280">
        <v>10</v>
      </c>
      <c r="P280">
        <v>4</v>
      </c>
      <c r="R280">
        <v>36</v>
      </c>
      <c r="S280" s="4">
        <v>17465.261140392908</v>
      </c>
      <c r="T280" s="4">
        <v>17465.261140392908</v>
      </c>
      <c r="U280" s="4" t="e">
        <v>#REF!</v>
      </c>
      <c r="V280" s="4" t="e">
        <v>#REF!</v>
      </c>
      <c r="W280" s="4">
        <v>0</v>
      </c>
      <c r="X280" s="4">
        <v>0</v>
      </c>
      <c r="AA280">
        <v>45</v>
      </c>
      <c r="AB280">
        <v>48</v>
      </c>
    </row>
    <row r="281" spans="1:28">
      <c r="A281" t="s">
        <v>246</v>
      </c>
      <c r="B281" t="s">
        <v>8</v>
      </c>
      <c r="C281" t="s">
        <v>1043</v>
      </c>
      <c r="E281" s="4">
        <v>60000</v>
      </c>
      <c r="F281" t="e">
        <v>#REF!</v>
      </c>
      <c r="G281" s="4" t="e">
        <v>#REF!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R281">
        <v>0</v>
      </c>
      <c r="S281" s="4">
        <v>0</v>
      </c>
      <c r="T281" s="4">
        <v>0</v>
      </c>
      <c r="U281" s="4" t="e">
        <v>#REF!</v>
      </c>
      <c r="V281" s="4" t="e">
        <v>#REF!</v>
      </c>
      <c r="W281" s="4">
        <v>0</v>
      </c>
      <c r="X281" s="4">
        <v>0</v>
      </c>
      <c r="AA281">
        <v>40</v>
      </c>
      <c r="AB281">
        <v>50</v>
      </c>
    </row>
    <row r="282" spans="1:28">
      <c r="A282" t="s">
        <v>246</v>
      </c>
      <c r="B282" t="s">
        <v>8</v>
      </c>
      <c r="C282" t="s">
        <v>247</v>
      </c>
      <c r="E282" s="4">
        <v>62000</v>
      </c>
      <c r="F282" t="e">
        <v>#REF!</v>
      </c>
      <c r="G282" s="4" t="e">
        <v>#REF!</v>
      </c>
      <c r="K282">
        <v>5</v>
      </c>
      <c r="L282">
        <v>6</v>
      </c>
      <c r="M282">
        <v>5</v>
      </c>
      <c r="N282">
        <v>2</v>
      </c>
      <c r="O282">
        <v>9</v>
      </c>
      <c r="P282">
        <v>4</v>
      </c>
      <c r="R282">
        <v>31</v>
      </c>
      <c r="S282" s="4">
        <v>15039.53042644945</v>
      </c>
      <c r="T282" s="4">
        <v>15039.53042644945</v>
      </c>
      <c r="U282" s="4" t="e">
        <v>#REF!</v>
      </c>
      <c r="V282" s="4" t="e">
        <v>#REF!</v>
      </c>
      <c r="W282" s="4">
        <v>0</v>
      </c>
      <c r="X282" s="4">
        <v>0</v>
      </c>
      <c r="AA282">
        <v>3</v>
      </c>
      <c r="AB282">
        <v>1565</v>
      </c>
    </row>
    <row r="283" spans="1:28">
      <c r="A283" t="s">
        <v>246</v>
      </c>
      <c r="B283" t="s">
        <v>11</v>
      </c>
      <c r="C283" t="s">
        <v>248</v>
      </c>
      <c r="E283" s="4">
        <v>55000</v>
      </c>
      <c r="F283" t="e">
        <v>#REF!</v>
      </c>
      <c r="G283" s="4" t="e">
        <v>#REF!</v>
      </c>
      <c r="K283">
        <v>4</v>
      </c>
      <c r="L283">
        <v>7</v>
      </c>
      <c r="M283">
        <v>8</v>
      </c>
      <c r="N283">
        <v>2</v>
      </c>
      <c r="O283">
        <v>6</v>
      </c>
      <c r="P283">
        <v>3</v>
      </c>
      <c r="R283">
        <v>30</v>
      </c>
      <c r="S283" s="4">
        <v>14554.384283660758</v>
      </c>
      <c r="T283" s="4">
        <v>14554.384283660758</v>
      </c>
      <c r="U283" s="4" t="e">
        <v>#REF!</v>
      </c>
      <c r="V283" s="4" t="e">
        <v>#REF!</v>
      </c>
      <c r="W283" s="4">
        <v>0</v>
      </c>
      <c r="X283" s="4">
        <v>0</v>
      </c>
      <c r="AA283">
        <v>45</v>
      </c>
      <c r="AB283">
        <v>26</v>
      </c>
    </row>
    <row r="284" spans="1:28">
      <c r="A284" t="s">
        <v>246</v>
      </c>
      <c r="B284" t="s">
        <v>13</v>
      </c>
      <c r="C284" t="s">
        <v>249</v>
      </c>
      <c r="E284" s="4">
        <v>30000</v>
      </c>
      <c r="F284" t="e">
        <v>#REF!</v>
      </c>
      <c r="G284" s="4" t="e">
        <v>#REF!</v>
      </c>
      <c r="K284">
        <v>3</v>
      </c>
      <c r="L284">
        <v>6</v>
      </c>
      <c r="M284">
        <v>5</v>
      </c>
      <c r="N284">
        <v>3</v>
      </c>
      <c r="O284">
        <v>9</v>
      </c>
      <c r="P284">
        <v>6</v>
      </c>
      <c r="R284">
        <v>32</v>
      </c>
      <c r="S284" s="4">
        <v>15524.676569238141</v>
      </c>
      <c r="T284" s="4">
        <v>15524.676569238141</v>
      </c>
      <c r="U284" s="4" t="e">
        <v>#REF!</v>
      </c>
      <c r="V284" s="4" t="e">
        <v>#REF!</v>
      </c>
      <c r="W284" s="4">
        <v>0</v>
      </c>
      <c r="X284" s="4">
        <v>0</v>
      </c>
      <c r="AA284">
        <v>40</v>
      </c>
      <c r="AB284">
        <v>26</v>
      </c>
    </row>
    <row r="285" spans="1:28">
      <c r="A285" t="s">
        <v>246</v>
      </c>
      <c r="B285" t="s">
        <v>15</v>
      </c>
      <c r="C285" t="s">
        <v>250</v>
      </c>
      <c r="E285" s="4">
        <v>40000</v>
      </c>
      <c r="F285" t="e">
        <v>#REF!</v>
      </c>
      <c r="G285" s="4" t="e">
        <v>#REF!</v>
      </c>
      <c r="K285">
        <v>6</v>
      </c>
      <c r="L285">
        <v>6</v>
      </c>
      <c r="M285">
        <v>6</v>
      </c>
      <c r="N285">
        <v>3</v>
      </c>
      <c r="O285">
        <v>12</v>
      </c>
      <c r="P285">
        <v>5</v>
      </c>
      <c r="R285">
        <v>38</v>
      </c>
      <c r="S285" s="4">
        <v>18435.553425970294</v>
      </c>
      <c r="T285" s="4">
        <v>18435.553425970294</v>
      </c>
      <c r="U285" s="4" t="e">
        <v>#REF!</v>
      </c>
      <c r="V285" s="4" t="e">
        <v>#REF!</v>
      </c>
      <c r="W285" s="4">
        <v>0</v>
      </c>
      <c r="X285" s="4">
        <v>0</v>
      </c>
      <c r="AA285">
        <v>40</v>
      </c>
      <c r="AB285">
        <v>13</v>
      </c>
    </row>
    <row r="286" spans="1:28">
      <c r="A286" t="s">
        <v>246</v>
      </c>
      <c r="B286" t="s">
        <v>17</v>
      </c>
      <c r="C286" t="s">
        <v>1044</v>
      </c>
      <c r="E286" s="4">
        <v>25000</v>
      </c>
      <c r="F286" t="e">
        <v>#REF!</v>
      </c>
      <c r="G286" s="4" t="e">
        <v>#REF!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R286">
        <v>0</v>
      </c>
      <c r="S286" s="4">
        <v>0</v>
      </c>
      <c r="T286" s="4">
        <v>0</v>
      </c>
      <c r="U286" s="4" t="e">
        <v>#REF!</v>
      </c>
      <c r="V286" s="4" t="e">
        <v>#REF!</v>
      </c>
      <c r="W286" s="4">
        <v>0</v>
      </c>
      <c r="X286" s="4">
        <v>0</v>
      </c>
      <c r="AA286">
        <v>40</v>
      </c>
      <c r="AB286">
        <v>12</v>
      </c>
    </row>
    <row r="287" spans="1:28">
      <c r="A287" t="s">
        <v>246</v>
      </c>
      <c r="B287" t="s">
        <v>19</v>
      </c>
      <c r="C287" t="s">
        <v>251</v>
      </c>
      <c r="E287" s="4">
        <v>35000</v>
      </c>
      <c r="F287" t="e">
        <v>#REF!</v>
      </c>
      <c r="G287" s="4" t="e">
        <v>#REF!</v>
      </c>
      <c r="K287">
        <v>7</v>
      </c>
      <c r="L287">
        <v>5</v>
      </c>
      <c r="M287">
        <v>10</v>
      </c>
      <c r="N287">
        <v>2</v>
      </c>
      <c r="O287">
        <v>10</v>
      </c>
      <c r="P287">
        <v>4</v>
      </c>
      <c r="R287">
        <v>38</v>
      </c>
      <c r="S287" s="4">
        <v>18435.553425970294</v>
      </c>
      <c r="T287" s="4">
        <v>18435.553425970294</v>
      </c>
      <c r="U287" s="4" t="e">
        <v>#REF!</v>
      </c>
      <c r="V287" s="4" t="e">
        <v>#REF!</v>
      </c>
      <c r="W287" s="4">
        <v>0</v>
      </c>
      <c r="X287" s="4">
        <v>0</v>
      </c>
      <c r="AA287">
        <v>30</v>
      </c>
      <c r="AB287">
        <v>26</v>
      </c>
    </row>
    <row r="288" spans="1:28">
      <c r="A288" t="s">
        <v>246</v>
      </c>
      <c r="B288" t="s">
        <v>21</v>
      </c>
      <c r="C288" t="s">
        <v>252</v>
      </c>
      <c r="E288" s="4">
        <v>20000</v>
      </c>
      <c r="F288" t="e">
        <v>#REF!</v>
      </c>
      <c r="G288" s="4" t="e">
        <v>#REF!</v>
      </c>
      <c r="K288">
        <v>5</v>
      </c>
      <c r="L288">
        <v>6</v>
      </c>
      <c r="M288">
        <v>4</v>
      </c>
      <c r="N288">
        <v>3</v>
      </c>
      <c r="O288">
        <v>6</v>
      </c>
      <c r="P288">
        <v>3</v>
      </c>
      <c r="R288">
        <v>27</v>
      </c>
      <c r="S288" s="4">
        <v>13098.945855294682</v>
      </c>
      <c r="T288" s="4">
        <v>13098.945855294682</v>
      </c>
      <c r="U288" s="4" t="e">
        <v>#REF!</v>
      </c>
      <c r="V288" s="4" t="e">
        <v>#REF!</v>
      </c>
      <c r="W288" s="4">
        <v>0</v>
      </c>
      <c r="X288" s="4">
        <v>0</v>
      </c>
      <c r="AA288">
        <v>40</v>
      </c>
      <c r="AB288">
        <v>26</v>
      </c>
    </row>
    <row r="289" spans="1:28">
      <c r="A289" t="s">
        <v>246</v>
      </c>
      <c r="B289" t="s">
        <v>23</v>
      </c>
      <c r="C289" t="s">
        <v>253</v>
      </c>
      <c r="E289" s="4">
        <v>20000</v>
      </c>
      <c r="F289" t="e">
        <v>#REF!</v>
      </c>
      <c r="G289" s="4" t="e">
        <v>#REF!</v>
      </c>
      <c r="K289">
        <v>8</v>
      </c>
      <c r="L289">
        <v>8</v>
      </c>
      <c r="M289">
        <v>10</v>
      </c>
      <c r="N289">
        <v>4</v>
      </c>
      <c r="O289">
        <v>10</v>
      </c>
      <c r="P289">
        <v>6</v>
      </c>
      <c r="R289">
        <v>46</v>
      </c>
      <c r="S289" s="4">
        <v>22316.722568279827</v>
      </c>
      <c r="T289" s="4">
        <v>20000</v>
      </c>
      <c r="U289" s="4" t="e">
        <v>#REF!</v>
      </c>
      <c r="V289" s="4" t="e">
        <v>#REF!</v>
      </c>
      <c r="W289" s="4">
        <v>0</v>
      </c>
      <c r="X289" s="4">
        <v>0</v>
      </c>
      <c r="AA289">
        <v>5</v>
      </c>
      <c r="AB289">
        <v>313</v>
      </c>
    </row>
    <row r="290" spans="1:28">
      <c r="A290" t="s">
        <v>254</v>
      </c>
      <c r="B290" t="s">
        <v>8</v>
      </c>
      <c r="C290" t="s">
        <v>255</v>
      </c>
      <c r="E290" s="4">
        <v>15000</v>
      </c>
      <c r="F290" t="e">
        <v>#REF!</v>
      </c>
      <c r="G290" s="4" t="e">
        <v>#REF!</v>
      </c>
      <c r="K290">
        <v>8</v>
      </c>
      <c r="L290">
        <v>6</v>
      </c>
      <c r="M290">
        <v>7</v>
      </c>
      <c r="N290">
        <v>5</v>
      </c>
      <c r="O290">
        <v>9</v>
      </c>
      <c r="P290">
        <v>4</v>
      </c>
      <c r="R290">
        <v>39</v>
      </c>
      <c r="S290" s="4">
        <v>18920.699568758984</v>
      </c>
      <c r="T290" s="4">
        <v>15000</v>
      </c>
      <c r="U290" s="4" t="e">
        <v>#REF!</v>
      </c>
      <c r="V290" s="4" t="e">
        <v>#REF!</v>
      </c>
      <c r="W290" s="4">
        <v>0</v>
      </c>
      <c r="X290" s="4">
        <v>0</v>
      </c>
      <c r="AA290">
        <v>15</v>
      </c>
      <c r="AB290">
        <v>40</v>
      </c>
    </row>
    <row r="291" spans="1:28">
      <c r="A291" t="s">
        <v>254</v>
      </c>
      <c r="B291" t="s">
        <v>8</v>
      </c>
      <c r="C291" t="s">
        <v>256</v>
      </c>
      <c r="E291" s="4">
        <v>17000</v>
      </c>
      <c r="F291" t="e">
        <v>#REF!</v>
      </c>
      <c r="G291" s="4" t="e">
        <v>#REF!</v>
      </c>
      <c r="K291">
        <v>8</v>
      </c>
      <c r="L291">
        <v>7</v>
      </c>
      <c r="M291">
        <v>10</v>
      </c>
      <c r="N291">
        <v>4</v>
      </c>
      <c r="O291">
        <v>10</v>
      </c>
      <c r="P291">
        <v>6</v>
      </c>
      <c r="R291">
        <v>45</v>
      </c>
      <c r="S291" s="4">
        <v>21831.576425491137</v>
      </c>
      <c r="T291" s="4">
        <v>17000</v>
      </c>
      <c r="U291" s="4" t="e">
        <v>#REF!</v>
      </c>
      <c r="V291" s="4" t="e">
        <v>#REF!</v>
      </c>
      <c r="W291" s="4">
        <v>0</v>
      </c>
      <c r="X291" s="4">
        <v>0</v>
      </c>
      <c r="AA291">
        <v>30</v>
      </c>
      <c r="AB291">
        <v>200</v>
      </c>
    </row>
    <row r="292" spans="1:28">
      <c r="A292" t="s">
        <v>254</v>
      </c>
      <c r="B292" t="s">
        <v>11</v>
      </c>
      <c r="C292" t="s">
        <v>257</v>
      </c>
      <c r="E292" s="4">
        <v>15000</v>
      </c>
      <c r="F292" t="e">
        <v>#REF!</v>
      </c>
      <c r="G292" s="4" t="e">
        <v>#REF!</v>
      </c>
      <c r="K292">
        <v>4</v>
      </c>
      <c r="L292">
        <v>6</v>
      </c>
      <c r="M292">
        <v>3</v>
      </c>
      <c r="N292">
        <v>5</v>
      </c>
      <c r="O292">
        <v>9</v>
      </c>
      <c r="P292">
        <v>4</v>
      </c>
      <c r="R292">
        <v>31</v>
      </c>
      <c r="S292" s="4">
        <v>15039.53042644945</v>
      </c>
      <c r="T292" s="4">
        <v>15000</v>
      </c>
      <c r="U292" s="4" t="e">
        <v>#REF!</v>
      </c>
      <c r="V292" s="4" t="e">
        <v>#REF!</v>
      </c>
      <c r="W292" s="4">
        <v>0</v>
      </c>
      <c r="X292" s="4">
        <v>0</v>
      </c>
      <c r="AA292">
        <v>30</v>
      </c>
      <c r="AB292">
        <v>14</v>
      </c>
    </row>
    <row r="293" spans="1:28">
      <c r="A293" t="s">
        <v>254</v>
      </c>
      <c r="B293" t="s">
        <v>13</v>
      </c>
      <c r="C293" t="s">
        <v>258</v>
      </c>
      <c r="E293" s="4">
        <v>15000</v>
      </c>
      <c r="F293" t="e">
        <v>#REF!</v>
      </c>
      <c r="G293" s="4" t="e">
        <v>#REF!</v>
      </c>
      <c r="K293">
        <v>6</v>
      </c>
      <c r="L293">
        <v>7</v>
      </c>
      <c r="M293">
        <v>7</v>
      </c>
      <c r="N293">
        <v>5</v>
      </c>
      <c r="O293">
        <v>9</v>
      </c>
      <c r="P293">
        <v>5</v>
      </c>
      <c r="R293">
        <v>39</v>
      </c>
      <c r="S293" s="4">
        <v>18920.699568758984</v>
      </c>
      <c r="T293" s="4">
        <v>15000</v>
      </c>
      <c r="U293" s="4" t="e">
        <v>#REF!</v>
      </c>
      <c r="V293" s="4" t="e">
        <v>#REF!</v>
      </c>
      <c r="W293" s="4">
        <v>0</v>
      </c>
      <c r="X293" s="4">
        <v>0</v>
      </c>
      <c r="AA293">
        <v>20</v>
      </c>
      <c r="AB293">
        <v>40</v>
      </c>
    </row>
    <row r="294" spans="1:28">
      <c r="A294" t="s">
        <v>254</v>
      </c>
      <c r="B294" t="s">
        <v>15</v>
      </c>
      <c r="C294" t="s">
        <v>259</v>
      </c>
      <c r="E294" s="4">
        <v>15000</v>
      </c>
      <c r="F294" t="e">
        <v>#REF!</v>
      </c>
      <c r="G294" s="4" t="e">
        <v>#REF!</v>
      </c>
      <c r="K294">
        <v>2</v>
      </c>
      <c r="L294">
        <v>6</v>
      </c>
      <c r="M294">
        <v>3</v>
      </c>
      <c r="N294">
        <v>4</v>
      </c>
      <c r="O294">
        <v>6</v>
      </c>
      <c r="P294">
        <v>3</v>
      </c>
      <c r="R294">
        <v>24</v>
      </c>
      <c r="S294" s="4">
        <v>11643.507426928605</v>
      </c>
      <c r="T294" s="4">
        <v>11643.507426928605</v>
      </c>
      <c r="U294" s="4" t="e">
        <v>#REF!</v>
      </c>
      <c r="V294" s="4" t="e">
        <v>#REF!</v>
      </c>
      <c r="W294" s="4">
        <v>0</v>
      </c>
      <c r="X294" s="4">
        <v>0</v>
      </c>
      <c r="AA294">
        <v>15</v>
      </c>
      <c r="AB294">
        <v>12</v>
      </c>
    </row>
    <row r="295" spans="1:28">
      <c r="A295" t="s">
        <v>254</v>
      </c>
      <c r="B295" t="s">
        <v>17</v>
      </c>
      <c r="C295" t="s">
        <v>1011</v>
      </c>
      <c r="E295" s="4" t="s">
        <v>1012</v>
      </c>
      <c r="F295" t="e">
        <v>#REF!</v>
      </c>
      <c r="G295" s="4" t="e">
        <v>#REF!</v>
      </c>
      <c r="R295">
        <v>0</v>
      </c>
      <c r="S295" s="4">
        <v>0</v>
      </c>
      <c r="T295" s="4">
        <v>0</v>
      </c>
      <c r="U295" s="4" t="e">
        <v>#REF!</v>
      </c>
      <c r="V295" s="4" t="e">
        <v>#REF!</v>
      </c>
      <c r="W295" s="4">
        <v>0</v>
      </c>
      <c r="X295" s="4">
        <v>0</v>
      </c>
    </row>
    <row r="296" spans="1:28">
      <c r="A296" t="s">
        <v>254</v>
      </c>
      <c r="B296" t="s">
        <v>19</v>
      </c>
      <c r="C296" t="s">
        <v>260</v>
      </c>
      <c r="E296" s="4">
        <v>15000</v>
      </c>
      <c r="F296" t="e">
        <v>#REF!</v>
      </c>
      <c r="G296" s="4" t="e">
        <v>#REF!</v>
      </c>
      <c r="K296">
        <v>3</v>
      </c>
      <c r="L296">
        <v>6</v>
      </c>
      <c r="M296">
        <v>3</v>
      </c>
      <c r="N296">
        <v>4</v>
      </c>
      <c r="O296">
        <v>9</v>
      </c>
      <c r="P296">
        <v>3</v>
      </c>
      <c r="R296">
        <v>28</v>
      </c>
      <c r="S296" s="4">
        <v>13584.091998083373</v>
      </c>
      <c r="T296" s="4">
        <v>13584.091998083373</v>
      </c>
      <c r="U296" s="4" t="e">
        <v>#REF!</v>
      </c>
      <c r="V296" s="4" t="e">
        <v>#REF!</v>
      </c>
      <c r="W296" s="4">
        <v>0</v>
      </c>
      <c r="X296" s="4">
        <v>0</v>
      </c>
      <c r="AA296">
        <v>15</v>
      </c>
      <c r="AB296">
        <v>15</v>
      </c>
    </row>
    <row r="297" spans="1:28">
      <c r="A297" t="s">
        <v>254</v>
      </c>
      <c r="B297" t="s">
        <v>21</v>
      </c>
      <c r="C297" t="s">
        <v>1011</v>
      </c>
      <c r="E297" s="4" t="s">
        <v>1012</v>
      </c>
      <c r="F297" t="e">
        <v>#REF!</v>
      </c>
      <c r="G297" s="4" t="e">
        <v>#REF!</v>
      </c>
      <c r="R297">
        <v>0</v>
      </c>
      <c r="S297" s="4">
        <v>0</v>
      </c>
      <c r="T297" s="4">
        <v>0</v>
      </c>
      <c r="U297" s="4" t="e">
        <v>#REF!</v>
      </c>
      <c r="V297" s="4" t="e">
        <v>#REF!</v>
      </c>
      <c r="W297" s="4">
        <v>0</v>
      </c>
      <c r="X297" s="4">
        <v>0</v>
      </c>
      <c r="AA297" s="5"/>
      <c r="AB297" s="5"/>
    </row>
    <row r="298" spans="1:28">
      <c r="A298" t="s">
        <v>254</v>
      </c>
      <c r="B298" t="s">
        <v>23</v>
      </c>
      <c r="C298" t="s">
        <v>261</v>
      </c>
      <c r="E298" s="4">
        <v>15000</v>
      </c>
      <c r="F298" t="e">
        <v>#REF!</v>
      </c>
      <c r="G298" s="4" t="e">
        <v>#REF!</v>
      </c>
      <c r="K298">
        <v>4</v>
      </c>
      <c r="L298">
        <v>5</v>
      </c>
      <c r="M298">
        <v>7</v>
      </c>
      <c r="N298">
        <v>5</v>
      </c>
      <c r="O298">
        <v>7</v>
      </c>
      <c r="P298">
        <v>3</v>
      </c>
      <c r="R298">
        <v>31</v>
      </c>
      <c r="S298" s="4">
        <v>15039.53042644945</v>
      </c>
      <c r="T298" s="4">
        <v>15000</v>
      </c>
      <c r="U298" s="4" t="e">
        <v>#REF!</v>
      </c>
      <c r="V298" s="4" t="e">
        <v>#REF!</v>
      </c>
      <c r="W298" s="4">
        <v>0</v>
      </c>
      <c r="X298" s="4">
        <v>0</v>
      </c>
      <c r="AA298">
        <v>15</v>
      </c>
      <c r="AB298">
        <v>12</v>
      </c>
    </row>
    <row r="299" spans="1:28">
      <c r="A299" t="s">
        <v>262</v>
      </c>
      <c r="B299" t="s">
        <v>8</v>
      </c>
      <c r="C299" t="s">
        <v>1045</v>
      </c>
      <c r="E299" s="4">
        <v>141850</v>
      </c>
      <c r="F299" t="e">
        <v>#REF!</v>
      </c>
      <c r="G299" s="4" t="e">
        <v>#REF!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R299">
        <v>0</v>
      </c>
      <c r="S299" s="4">
        <v>0</v>
      </c>
      <c r="T299" s="4">
        <v>0</v>
      </c>
      <c r="U299" s="4" t="e">
        <v>#REF!</v>
      </c>
      <c r="V299" s="4" t="e">
        <v>#REF!</v>
      </c>
      <c r="W299" s="4">
        <v>0</v>
      </c>
      <c r="X299" s="4">
        <v>0</v>
      </c>
      <c r="AA299" t="s">
        <v>959</v>
      </c>
      <c r="AB299">
        <v>250</v>
      </c>
    </row>
    <row r="300" spans="1:28">
      <c r="A300" t="s">
        <v>262</v>
      </c>
      <c r="B300" t="s">
        <v>8</v>
      </c>
      <c r="C300" t="s">
        <v>263</v>
      </c>
      <c r="E300" s="4">
        <v>91040</v>
      </c>
      <c r="F300" t="e">
        <v>#REF!</v>
      </c>
      <c r="G300" s="4" t="e">
        <v>#REF!</v>
      </c>
      <c r="K300">
        <v>6</v>
      </c>
      <c r="L300">
        <v>9</v>
      </c>
      <c r="M300">
        <v>3</v>
      </c>
      <c r="N300">
        <v>1</v>
      </c>
      <c r="O300">
        <v>9</v>
      </c>
      <c r="P300">
        <v>8</v>
      </c>
      <c r="R300">
        <v>36</v>
      </c>
      <c r="S300" s="4">
        <v>17465.261140392908</v>
      </c>
      <c r="T300" s="4">
        <v>17465.261140392908</v>
      </c>
      <c r="U300" s="4" t="e">
        <v>#REF!</v>
      </c>
      <c r="V300" s="4" t="e">
        <v>#REF!</v>
      </c>
      <c r="W300" s="4">
        <v>0</v>
      </c>
      <c r="X300" s="4">
        <v>0</v>
      </c>
      <c r="AA300">
        <v>30</v>
      </c>
      <c r="AB300">
        <v>40</v>
      </c>
    </row>
    <row r="301" spans="1:28">
      <c r="A301" t="s">
        <v>262</v>
      </c>
      <c r="B301" t="s">
        <v>11</v>
      </c>
      <c r="C301" t="s">
        <v>264</v>
      </c>
      <c r="E301" s="4">
        <v>53320</v>
      </c>
      <c r="F301" t="e">
        <v>#REF!</v>
      </c>
      <c r="G301" s="4" t="e">
        <v>#REF!</v>
      </c>
      <c r="K301">
        <v>4</v>
      </c>
      <c r="L301">
        <v>7</v>
      </c>
      <c r="M301">
        <v>0</v>
      </c>
      <c r="N301">
        <v>1</v>
      </c>
      <c r="O301">
        <v>10</v>
      </c>
      <c r="P301">
        <v>5</v>
      </c>
      <c r="R301">
        <v>27</v>
      </c>
      <c r="S301" s="4">
        <v>13098.945855294682</v>
      </c>
      <c r="T301" s="4">
        <v>13098.945855294682</v>
      </c>
      <c r="U301" s="4" t="e">
        <v>#REF!</v>
      </c>
      <c r="V301" s="4" t="e">
        <v>#REF!</v>
      </c>
      <c r="W301" s="4">
        <v>0</v>
      </c>
      <c r="X301" s="4">
        <v>0</v>
      </c>
      <c r="AA301">
        <v>30</v>
      </c>
      <c r="AB301">
        <v>40</v>
      </c>
    </row>
    <row r="302" spans="1:28">
      <c r="A302" t="s">
        <v>262</v>
      </c>
      <c r="B302" t="s">
        <v>13</v>
      </c>
      <c r="C302" t="s">
        <v>265</v>
      </c>
      <c r="E302" s="4">
        <v>51990</v>
      </c>
      <c r="F302" t="e">
        <v>#REF!</v>
      </c>
      <c r="G302" s="4" t="e">
        <v>#REF!</v>
      </c>
      <c r="K302">
        <v>5</v>
      </c>
      <c r="L302">
        <v>6</v>
      </c>
      <c r="M302">
        <v>3</v>
      </c>
      <c r="N302">
        <v>1</v>
      </c>
      <c r="O302">
        <v>10</v>
      </c>
      <c r="P302">
        <v>5</v>
      </c>
      <c r="R302">
        <v>30</v>
      </c>
      <c r="S302" s="4">
        <v>14554.384283660758</v>
      </c>
      <c r="T302" s="4">
        <v>14554.384283660758</v>
      </c>
      <c r="U302" s="4" t="e">
        <v>#REF!</v>
      </c>
      <c r="V302" s="4" t="e">
        <v>#REF!</v>
      </c>
      <c r="W302" s="4">
        <v>0</v>
      </c>
      <c r="X302" s="4">
        <v>0</v>
      </c>
      <c r="AA302">
        <v>30</v>
      </c>
      <c r="AB302">
        <v>40</v>
      </c>
    </row>
    <row r="303" spans="1:28">
      <c r="A303" t="s">
        <v>262</v>
      </c>
      <c r="B303" t="s">
        <v>15</v>
      </c>
      <c r="C303" t="s">
        <v>266</v>
      </c>
      <c r="E303" s="4">
        <v>48750</v>
      </c>
      <c r="F303" t="e">
        <v>#REF!</v>
      </c>
      <c r="G303" s="4" t="e">
        <v>#REF!</v>
      </c>
      <c r="K303">
        <v>3</v>
      </c>
      <c r="L303">
        <v>7</v>
      </c>
      <c r="M303">
        <v>4</v>
      </c>
      <c r="N303">
        <v>2</v>
      </c>
      <c r="O303">
        <v>10</v>
      </c>
      <c r="P303">
        <v>4</v>
      </c>
      <c r="R303">
        <v>30</v>
      </c>
      <c r="S303" s="4">
        <v>14554.384283660758</v>
      </c>
      <c r="T303" s="4">
        <v>14554.384283660758</v>
      </c>
      <c r="U303" s="4" t="e">
        <v>#REF!</v>
      </c>
      <c r="V303" s="4" t="e">
        <v>#REF!</v>
      </c>
      <c r="W303" s="4">
        <v>0</v>
      </c>
      <c r="X303" s="4">
        <v>0</v>
      </c>
      <c r="AA303">
        <v>15</v>
      </c>
      <c r="AB303">
        <v>12</v>
      </c>
    </row>
    <row r="304" spans="1:28">
      <c r="A304" t="s">
        <v>262</v>
      </c>
      <c r="B304" t="s">
        <v>17</v>
      </c>
      <c r="C304" t="s">
        <v>1046</v>
      </c>
      <c r="E304" s="4">
        <v>43450</v>
      </c>
      <c r="F304" t="e">
        <v>#REF!</v>
      </c>
      <c r="G304" s="4" t="e">
        <v>#REF!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R304">
        <v>0</v>
      </c>
      <c r="S304" s="4">
        <v>0</v>
      </c>
      <c r="T304" s="4">
        <v>0</v>
      </c>
      <c r="U304" s="4" t="e">
        <v>#REF!</v>
      </c>
      <c r="V304" s="4" t="e">
        <v>#REF!</v>
      </c>
      <c r="W304" s="4">
        <v>0</v>
      </c>
      <c r="X304" s="4">
        <v>0</v>
      </c>
      <c r="AA304" t="s">
        <v>960</v>
      </c>
      <c r="AB304">
        <v>12</v>
      </c>
    </row>
    <row r="305" spans="1:28">
      <c r="A305" t="s">
        <v>262</v>
      </c>
      <c r="B305" t="s">
        <v>19</v>
      </c>
      <c r="C305" t="s">
        <v>1011</v>
      </c>
      <c r="E305" s="4" t="s">
        <v>1012</v>
      </c>
      <c r="F305" t="e">
        <v>#REF!</v>
      </c>
      <c r="G305" s="4" t="e">
        <v>#REF!</v>
      </c>
      <c r="R305">
        <v>0</v>
      </c>
      <c r="S305" s="4">
        <v>0</v>
      </c>
      <c r="T305" s="4">
        <v>0</v>
      </c>
      <c r="U305" s="4" t="e">
        <v>#REF!</v>
      </c>
      <c r="V305" s="4" t="e">
        <v>#REF!</v>
      </c>
      <c r="W305" s="4">
        <v>0</v>
      </c>
      <c r="X305" s="4">
        <v>0</v>
      </c>
    </row>
    <row r="306" spans="1:28">
      <c r="A306" t="s">
        <v>262</v>
      </c>
      <c r="B306" t="s">
        <v>21</v>
      </c>
      <c r="C306" t="s">
        <v>267</v>
      </c>
      <c r="E306" s="4">
        <v>44660</v>
      </c>
      <c r="F306" t="e">
        <v>#REF!</v>
      </c>
      <c r="G306" s="4" t="e">
        <v>#REF!</v>
      </c>
      <c r="K306">
        <v>5</v>
      </c>
      <c r="L306">
        <v>5</v>
      </c>
      <c r="M306">
        <v>3</v>
      </c>
      <c r="N306">
        <v>1</v>
      </c>
      <c r="O306">
        <v>8</v>
      </c>
      <c r="P306">
        <v>5</v>
      </c>
      <c r="R306">
        <v>27</v>
      </c>
      <c r="S306" s="4">
        <v>13098.945855294682</v>
      </c>
      <c r="T306" s="4">
        <v>13098.945855294682</v>
      </c>
      <c r="U306" s="4" t="e">
        <v>#REF!</v>
      </c>
      <c r="V306" s="4" t="e">
        <v>#REF!</v>
      </c>
      <c r="W306" s="4">
        <v>0</v>
      </c>
      <c r="X306" s="4">
        <v>0</v>
      </c>
      <c r="AA306">
        <v>30</v>
      </c>
      <c r="AB306">
        <v>12</v>
      </c>
    </row>
    <row r="307" spans="1:28">
      <c r="A307" t="s">
        <v>262</v>
      </c>
      <c r="B307" t="s">
        <v>23</v>
      </c>
      <c r="C307" t="s">
        <v>268</v>
      </c>
      <c r="E307" s="4">
        <v>89650</v>
      </c>
      <c r="F307" t="e">
        <v>#REF!</v>
      </c>
      <c r="G307" s="4" t="e">
        <v>#REF!</v>
      </c>
      <c r="K307">
        <v>11</v>
      </c>
      <c r="L307">
        <v>7</v>
      </c>
      <c r="M307">
        <v>3</v>
      </c>
      <c r="N307">
        <v>1</v>
      </c>
      <c r="O307">
        <v>9</v>
      </c>
      <c r="P307">
        <v>6</v>
      </c>
      <c r="R307">
        <v>37</v>
      </c>
      <c r="S307" s="4">
        <v>17950.407283181601</v>
      </c>
      <c r="T307" s="4">
        <v>17950.407283181601</v>
      </c>
      <c r="U307" s="4" t="e">
        <v>#REF!</v>
      </c>
      <c r="V307" s="4" t="e">
        <v>#REF!</v>
      </c>
      <c r="W307" s="4">
        <v>0</v>
      </c>
      <c r="X307" s="4">
        <v>0</v>
      </c>
      <c r="AA307">
        <v>30</v>
      </c>
      <c r="AB307">
        <v>77</v>
      </c>
    </row>
    <row r="308" spans="1:28">
      <c r="A308" t="s">
        <v>269</v>
      </c>
      <c r="B308" t="s">
        <v>8</v>
      </c>
      <c r="C308" t="s">
        <v>270</v>
      </c>
      <c r="E308" s="4">
        <v>107200</v>
      </c>
      <c r="F308" t="e">
        <v>#REF!</v>
      </c>
      <c r="G308" s="4" t="e">
        <v>#REF!</v>
      </c>
      <c r="K308">
        <v>12</v>
      </c>
      <c r="L308">
        <v>6</v>
      </c>
      <c r="M308">
        <v>10</v>
      </c>
      <c r="N308">
        <v>2</v>
      </c>
      <c r="O308">
        <v>10</v>
      </c>
      <c r="P308">
        <v>4</v>
      </c>
      <c r="R308">
        <v>44</v>
      </c>
      <c r="S308" s="4">
        <v>21346.430282702444</v>
      </c>
      <c r="T308" s="4">
        <v>21346.430282702444</v>
      </c>
      <c r="U308" s="4" t="e">
        <v>#REF!</v>
      </c>
      <c r="V308" s="4" t="e">
        <v>#REF!</v>
      </c>
      <c r="W308" s="4">
        <v>0</v>
      </c>
      <c r="X308" s="4">
        <v>0</v>
      </c>
      <c r="AA308">
        <v>2</v>
      </c>
      <c r="AB308">
        <v>3670</v>
      </c>
    </row>
    <row r="309" spans="1:28">
      <c r="A309" t="s">
        <v>269</v>
      </c>
      <c r="B309" t="s">
        <v>8</v>
      </c>
      <c r="C309" t="s">
        <v>271</v>
      </c>
      <c r="E309" s="4">
        <v>37120</v>
      </c>
      <c r="F309" t="e">
        <v>#REF!</v>
      </c>
      <c r="G309" s="4" t="e">
        <v>#REF!</v>
      </c>
      <c r="K309">
        <v>6</v>
      </c>
      <c r="L309">
        <v>7</v>
      </c>
      <c r="M309">
        <v>0</v>
      </c>
      <c r="N309">
        <v>1</v>
      </c>
      <c r="O309">
        <v>10</v>
      </c>
      <c r="P309">
        <v>5</v>
      </c>
      <c r="R309">
        <v>29</v>
      </c>
      <c r="S309" s="4">
        <v>14069.238140872065</v>
      </c>
      <c r="T309" s="4">
        <v>14069.238140872065</v>
      </c>
      <c r="U309" s="4" t="e">
        <v>#REF!</v>
      </c>
      <c r="V309" s="4" t="e">
        <v>#REF!</v>
      </c>
      <c r="W309" s="4">
        <v>0</v>
      </c>
      <c r="X309" s="4">
        <v>0</v>
      </c>
      <c r="AA309">
        <v>15</v>
      </c>
      <c r="AB309">
        <v>22</v>
      </c>
    </row>
    <row r="310" spans="1:28">
      <c r="A310" t="s">
        <v>269</v>
      </c>
      <c r="B310" t="s">
        <v>11</v>
      </c>
      <c r="C310" t="s">
        <v>272</v>
      </c>
      <c r="E310" s="4">
        <v>23650</v>
      </c>
      <c r="F310" t="e">
        <v>#REF!</v>
      </c>
      <c r="G310" s="4" t="e">
        <v>#REF!</v>
      </c>
      <c r="K310">
        <v>3</v>
      </c>
      <c r="L310">
        <v>5</v>
      </c>
      <c r="M310">
        <v>5</v>
      </c>
      <c r="N310">
        <v>1</v>
      </c>
      <c r="O310">
        <v>10</v>
      </c>
      <c r="P310">
        <v>4</v>
      </c>
      <c r="R310">
        <v>28</v>
      </c>
      <c r="S310" s="4">
        <v>13584.091998083373</v>
      </c>
      <c r="T310" s="4">
        <v>13584.091998083373</v>
      </c>
      <c r="U310" s="4" t="e">
        <v>#REF!</v>
      </c>
      <c r="V310" s="4" t="e">
        <v>#REF!</v>
      </c>
      <c r="W310" s="4">
        <v>0</v>
      </c>
      <c r="X310" s="4">
        <v>0</v>
      </c>
      <c r="AA310">
        <v>20</v>
      </c>
      <c r="AB310">
        <v>12</v>
      </c>
    </row>
    <row r="311" spans="1:28">
      <c r="A311" t="s">
        <v>269</v>
      </c>
      <c r="B311" t="s">
        <v>13</v>
      </c>
      <c r="C311" t="s">
        <v>273</v>
      </c>
      <c r="E311" s="4">
        <v>22450</v>
      </c>
      <c r="F311" t="e">
        <v>#REF!</v>
      </c>
      <c r="G311" s="4" t="e">
        <v>#REF!</v>
      </c>
      <c r="K311">
        <v>3</v>
      </c>
      <c r="L311">
        <v>5</v>
      </c>
      <c r="M311">
        <v>6</v>
      </c>
      <c r="N311">
        <v>1</v>
      </c>
      <c r="O311">
        <v>8</v>
      </c>
      <c r="P311">
        <v>4</v>
      </c>
      <c r="R311">
        <v>27</v>
      </c>
      <c r="S311" s="4">
        <v>13098.945855294682</v>
      </c>
      <c r="T311" s="4">
        <v>13098.945855294682</v>
      </c>
      <c r="U311" s="4" t="e">
        <v>#REF!</v>
      </c>
      <c r="V311" s="4" t="e">
        <v>#REF!</v>
      </c>
      <c r="W311" s="4">
        <v>0</v>
      </c>
      <c r="X311" s="4">
        <v>0</v>
      </c>
      <c r="AA311">
        <v>20</v>
      </c>
      <c r="AB311">
        <v>14</v>
      </c>
    </row>
    <row r="312" spans="1:28">
      <c r="A312" t="s">
        <v>269</v>
      </c>
      <c r="B312" t="s">
        <v>15</v>
      </c>
      <c r="C312" t="s">
        <v>274</v>
      </c>
      <c r="E312" s="4">
        <v>23800</v>
      </c>
      <c r="F312" t="e">
        <v>#REF!</v>
      </c>
      <c r="G312" s="4" t="e">
        <v>#REF!</v>
      </c>
      <c r="K312">
        <v>4</v>
      </c>
      <c r="L312">
        <v>5</v>
      </c>
      <c r="M312">
        <v>5</v>
      </c>
      <c r="N312">
        <v>1</v>
      </c>
      <c r="O312">
        <v>8</v>
      </c>
      <c r="P312">
        <v>3</v>
      </c>
      <c r="R312">
        <v>26</v>
      </c>
      <c r="S312" s="4">
        <v>12613.79971250599</v>
      </c>
      <c r="T312" s="4">
        <v>12613.79971250599</v>
      </c>
      <c r="U312" s="4" t="e">
        <v>#REF!</v>
      </c>
      <c r="V312" s="4" t="e">
        <v>#REF!</v>
      </c>
      <c r="W312" s="4">
        <v>0</v>
      </c>
      <c r="X312" s="4">
        <v>0</v>
      </c>
      <c r="AA312">
        <v>20</v>
      </c>
      <c r="AB312">
        <v>13</v>
      </c>
    </row>
    <row r="313" spans="1:28">
      <c r="A313" t="s">
        <v>269</v>
      </c>
      <c r="B313" t="s">
        <v>17</v>
      </c>
      <c r="C313" t="s">
        <v>1011</v>
      </c>
      <c r="E313" s="4" t="s">
        <v>1012</v>
      </c>
      <c r="F313" t="e">
        <v>#REF!</v>
      </c>
      <c r="G313" s="4" t="e">
        <v>#REF!</v>
      </c>
      <c r="R313">
        <v>0</v>
      </c>
      <c r="S313" s="4">
        <v>0</v>
      </c>
      <c r="T313" s="4">
        <v>0</v>
      </c>
      <c r="U313" s="4" t="e">
        <v>#REF!</v>
      </c>
      <c r="V313" s="4" t="e">
        <v>#REF!</v>
      </c>
      <c r="W313" s="4">
        <v>0</v>
      </c>
      <c r="X313" s="4">
        <v>0</v>
      </c>
    </row>
    <row r="314" spans="1:28">
      <c r="A314" t="s">
        <v>269</v>
      </c>
      <c r="B314" t="s">
        <v>19</v>
      </c>
      <c r="C314" t="s">
        <v>1011</v>
      </c>
      <c r="E314" s="4" t="s">
        <v>1012</v>
      </c>
      <c r="F314" t="e">
        <v>#REF!</v>
      </c>
      <c r="G314" s="4" t="e">
        <v>#REF!</v>
      </c>
      <c r="R314">
        <v>0</v>
      </c>
      <c r="S314" s="4">
        <v>0</v>
      </c>
      <c r="T314" s="4">
        <v>0</v>
      </c>
      <c r="U314" s="4" t="e">
        <v>#REF!</v>
      </c>
      <c r="V314" s="4" t="e">
        <v>#REF!</v>
      </c>
      <c r="W314" s="4">
        <v>0</v>
      </c>
      <c r="X314" s="4">
        <v>0</v>
      </c>
    </row>
    <row r="315" spans="1:28">
      <c r="A315" t="s">
        <v>269</v>
      </c>
      <c r="B315" t="s">
        <v>21</v>
      </c>
      <c r="C315" t="s">
        <v>275</v>
      </c>
      <c r="E315" s="4">
        <v>23400</v>
      </c>
      <c r="F315" t="e">
        <v>#REF!</v>
      </c>
      <c r="G315" s="4" t="e">
        <v>#REF!</v>
      </c>
      <c r="K315">
        <v>3</v>
      </c>
      <c r="L315">
        <v>4</v>
      </c>
      <c r="M315">
        <v>7</v>
      </c>
      <c r="N315">
        <v>1</v>
      </c>
      <c r="O315">
        <v>9</v>
      </c>
      <c r="P315">
        <v>3</v>
      </c>
      <c r="R315">
        <v>27</v>
      </c>
      <c r="S315" s="4">
        <v>13098.945855294682</v>
      </c>
      <c r="T315" s="4">
        <v>13098.945855294682</v>
      </c>
      <c r="U315" s="4" t="e">
        <v>#REF!</v>
      </c>
      <c r="V315" s="4" t="e">
        <v>#REF!</v>
      </c>
      <c r="W315" s="4">
        <v>0</v>
      </c>
      <c r="X315" s="4">
        <v>0</v>
      </c>
      <c r="AA315">
        <v>20</v>
      </c>
      <c r="AB315">
        <v>15</v>
      </c>
    </row>
    <row r="316" spans="1:28">
      <c r="A316" t="s">
        <v>269</v>
      </c>
      <c r="B316" t="s">
        <v>23</v>
      </c>
      <c r="C316" t="s">
        <v>276</v>
      </c>
      <c r="E316" s="4">
        <v>21700</v>
      </c>
      <c r="F316" t="e">
        <v>#REF!</v>
      </c>
      <c r="G316" s="4" t="e">
        <v>#REF!</v>
      </c>
      <c r="K316">
        <v>4</v>
      </c>
      <c r="L316">
        <v>3</v>
      </c>
      <c r="M316">
        <v>5</v>
      </c>
      <c r="N316">
        <v>2</v>
      </c>
      <c r="O316">
        <v>5</v>
      </c>
      <c r="P316">
        <v>4</v>
      </c>
      <c r="R316">
        <v>23</v>
      </c>
      <c r="S316" s="4">
        <v>11158.361284139914</v>
      </c>
      <c r="T316" s="4">
        <v>11158.361284139914</v>
      </c>
      <c r="U316" s="4" t="e">
        <v>#REF!</v>
      </c>
      <c r="V316" s="4" t="e">
        <v>#REF!</v>
      </c>
      <c r="W316" s="4">
        <v>0</v>
      </c>
      <c r="X316" s="4">
        <v>0</v>
      </c>
      <c r="AA316">
        <v>20</v>
      </c>
      <c r="AB316">
        <v>14</v>
      </c>
    </row>
    <row r="317" spans="1:28">
      <c r="A317" t="s">
        <v>277</v>
      </c>
      <c r="B317" t="s">
        <v>8</v>
      </c>
      <c r="C317" t="s">
        <v>278</v>
      </c>
      <c r="E317" s="4">
        <v>50000</v>
      </c>
      <c r="F317" t="e">
        <v>#REF!</v>
      </c>
      <c r="G317" s="4" t="e">
        <v>#REF!</v>
      </c>
      <c r="K317">
        <v>11</v>
      </c>
      <c r="L317">
        <v>7</v>
      </c>
      <c r="M317">
        <v>10</v>
      </c>
      <c r="N317">
        <v>3</v>
      </c>
      <c r="O317">
        <v>10</v>
      </c>
      <c r="P317">
        <v>7</v>
      </c>
      <c r="R317">
        <v>48</v>
      </c>
      <c r="S317" s="4">
        <v>23287.01485385721</v>
      </c>
      <c r="T317" s="4">
        <v>23287.01485385721</v>
      </c>
      <c r="U317" s="4" t="e">
        <v>#REF!</v>
      </c>
      <c r="V317" s="4" t="e">
        <v>#REF!</v>
      </c>
      <c r="W317" s="4">
        <v>0</v>
      </c>
      <c r="X317" s="4">
        <v>0</v>
      </c>
      <c r="AA317" t="s">
        <v>961</v>
      </c>
      <c r="AB317">
        <v>250</v>
      </c>
    </row>
    <row r="318" spans="1:28">
      <c r="A318" t="s">
        <v>277</v>
      </c>
      <c r="B318" t="s">
        <v>8</v>
      </c>
      <c r="C318" t="s">
        <v>279</v>
      </c>
      <c r="E318" s="4">
        <v>20000</v>
      </c>
      <c r="F318" t="e">
        <v>#REF!</v>
      </c>
      <c r="G318" s="4" t="e">
        <v>#REF!</v>
      </c>
      <c r="K318">
        <v>9</v>
      </c>
      <c r="L318">
        <v>10</v>
      </c>
      <c r="M318">
        <v>8</v>
      </c>
      <c r="N318">
        <v>3</v>
      </c>
      <c r="O318">
        <v>10</v>
      </c>
      <c r="P318">
        <v>6</v>
      </c>
      <c r="R318">
        <v>46</v>
      </c>
      <c r="S318" s="4">
        <v>22316.722568279827</v>
      </c>
      <c r="T318" s="4">
        <v>20000</v>
      </c>
      <c r="U318" s="4" t="e">
        <v>#REF!</v>
      </c>
      <c r="V318" s="4" t="e">
        <v>#REF!</v>
      </c>
      <c r="W318" s="4">
        <v>0</v>
      </c>
      <c r="X318" s="4">
        <v>0</v>
      </c>
      <c r="AA318">
        <v>45</v>
      </c>
      <c r="AB318">
        <v>46</v>
      </c>
    </row>
    <row r="319" spans="1:28">
      <c r="A319" t="s">
        <v>277</v>
      </c>
      <c r="B319" t="s">
        <v>11</v>
      </c>
      <c r="C319" t="s">
        <v>1047</v>
      </c>
      <c r="E319" s="4">
        <v>25000</v>
      </c>
      <c r="F319" t="e">
        <v>#REF!</v>
      </c>
      <c r="G319" s="4" t="e">
        <v>#REF!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R319">
        <v>0</v>
      </c>
      <c r="S319" s="4">
        <v>0</v>
      </c>
      <c r="T319" s="4">
        <v>0</v>
      </c>
      <c r="U319" s="4" t="e">
        <v>#REF!</v>
      </c>
      <c r="V319" s="4" t="e">
        <v>#REF!</v>
      </c>
      <c r="W319" s="4">
        <v>0</v>
      </c>
      <c r="X319" s="4">
        <v>0</v>
      </c>
      <c r="AA319">
        <v>120</v>
      </c>
      <c r="AB319">
        <v>52</v>
      </c>
    </row>
    <row r="320" spans="1:28">
      <c r="A320" t="s">
        <v>277</v>
      </c>
      <c r="B320" t="s">
        <v>13</v>
      </c>
      <c r="C320" t="s">
        <v>1048</v>
      </c>
      <c r="E320" s="4">
        <v>15000</v>
      </c>
      <c r="F320" t="e">
        <v>#REF!</v>
      </c>
      <c r="G320" s="4" t="e">
        <v>#REF!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R320">
        <v>0</v>
      </c>
      <c r="S320" s="4">
        <v>0</v>
      </c>
      <c r="T320" s="4">
        <v>0</v>
      </c>
      <c r="U320" s="4" t="e">
        <v>#REF!</v>
      </c>
      <c r="V320" s="4" t="e">
        <v>#REF!</v>
      </c>
      <c r="W320" s="4">
        <v>0</v>
      </c>
      <c r="X320" s="4">
        <v>0</v>
      </c>
      <c r="AA320">
        <v>30</v>
      </c>
      <c r="AB320">
        <v>10</v>
      </c>
    </row>
    <row r="321" spans="1:28">
      <c r="A321" t="s">
        <v>277</v>
      </c>
      <c r="B321" t="s">
        <v>15</v>
      </c>
      <c r="C321" t="s">
        <v>280</v>
      </c>
      <c r="E321" s="4">
        <v>20000</v>
      </c>
      <c r="F321" t="e">
        <v>#REF!</v>
      </c>
      <c r="G321" s="4" t="e">
        <v>#REF!</v>
      </c>
      <c r="K321">
        <v>5</v>
      </c>
      <c r="L321">
        <v>7</v>
      </c>
      <c r="M321">
        <v>6</v>
      </c>
      <c r="N321">
        <v>1</v>
      </c>
      <c r="O321">
        <v>9</v>
      </c>
      <c r="P321">
        <v>4</v>
      </c>
      <c r="R321">
        <v>32</v>
      </c>
      <c r="S321" s="4">
        <v>15524.676569238141</v>
      </c>
      <c r="T321" s="4">
        <v>15524.676569238141</v>
      </c>
      <c r="U321" s="4" t="e">
        <v>#REF!</v>
      </c>
      <c r="V321" s="4" t="e">
        <v>#REF!</v>
      </c>
      <c r="W321" s="4">
        <v>0</v>
      </c>
      <c r="X321" s="4">
        <v>0</v>
      </c>
      <c r="AA321">
        <v>30</v>
      </c>
      <c r="AB321">
        <v>12</v>
      </c>
    </row>
    <row r="322" spans="1:28">
      <c r="A322" t="s">
        <v>277</v>
      </c>
      <c r="B322" t="s">
        <v>17</v>
      </c>
      <c r="C322" t="s">
        <v>281</v>
      </c>
      <c r="E322" s="4">
        <v>20000</v>
      </c>
      <c r="F322" t="e">
        <v>#REF!</v>
      </c>
      <c r="G322" s="4" t="e">
        <v>#REF!</v>
      </c>
      <c r="K322">
        <v>6</v>
      </c>
      <c r="L322">
        <v>6</v>
      </c>
      <c r="M322">
        <v>6</v>
      </c>
      <c r="N322">
        <v>1</v>
      </c>
      <c r="O322">
        <v>7</v>
      </c>
      <c r="P322">
        <v>4</v>
      </c>
      <c r="R322">
        <v>30</v>
      </c>
      <c r="S322" s="4">
        <v>14554.384283660758</v>
      </c>
      <c r="T322" s="4">
        <v>14554.384283660758</v>
      </c>
      <c r="U322" s="4" t="e">
        <v>#REF!</v>
      </c>
      <c r="V322" s="4" t="e">
        <v>#REF!</v>
      </c>
      <c r="W322" s="4">
        <v>0</v>
      </c>
      <c r="X322" s="4">
        <v>0</v>
      </c>
      <c r="AA322">
        <v>45</v>
      </c>
      <c r="AB322">
        <v>12</v>
      </c>
    </row>
    <row r="323" spans="1:28">
      <c r="A323" t="s">
        <v>277</v>
      </c>
      <c r="B323" t="s">
        <v>19</v>
      </c>
      <c r="C323" t="s">
        <v>280</v>
      </c>
      <c r="E323" s="4">
        <v>20000</v>
      </c>
      <c r="F323" t="e">
        <v>#REF!</v>
      </c>
      <c r="G323" s="4" t="e">
        <v>#REF!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R323">
        <v>0</v>
      </c>
      <c r="S323" s="4">
        <v>0</v>
      </c>
      <c r="T323" s="4">
        <v>0</v>
      </c>
      <c r="U323" s="4" t="e">
        <v>#REF!</v>
      </c>
      <c r="V323" s="4" t="e">
        <v>#REF!</v>
      </c>
      <c r="W323" s="4">
        <v>0</v>
      </c>
      <c r="X323" s="4">
        <v>0</v>
      </c>
      <c r="AA323">
        <v>30</v>
      </c>
    </row>
    <row r="324" spans="1:28">
      <c r="A324" t="s">
        <v>277</v>
      </c>
      <c r="B324" t="s">
        <v>21</v>
      </c>
      <c r="C324" t="s">
        <v>1011</v>
      </c>
      <c r="E324" s="4" t="s">
        <v>1012</v>
      </c>
      <c r="F324" t="e">
        <v>#REF!</v>
      </c>
      <c r="G324" s="4" t="e">
        <v>#REF!</v>
      </c>
      <c r="R324">
        <v>0</v>
      </c>
      <c r="S324" s="4">
        <v>0</v>
      </c>
      <c r="T324" s="4">
        <v>0</v>
      </c>
      <c r="U324" s="4" t="e">
        <v>#REF!</v>
      </c>
      <c r="V324" s="4" t="e">
        <v>#REF!</v>
      </c>
      <c r="W324" s="4">
        <v>0</v>
      </c>
      <c r="X324" s="4">
        <v>0</v>
      </c>
    </row>
    <row r="325" spans="1:28">
      <c r="A325" t="s">
        <v>277</v>
      </c>
      <c r="B325" t="s">
        <v>23</v>
      </c>
      <c r="C325" t="s">
        <v>1048</v>
      </c>
      <c r="E325" s="4">
        <v>15000</v>
      </c>
      <c r="F325" t="e">
        <v>#REF!</v>
      </c>
      <c r="G325" s="4" t="e">
        <v>#REF!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R325">
        <v>0</v>
      </c>
      <c r="S325" s="4">
        <v>0</v>
      </c>
      <c r="T325" s="4">
        <v>0</v>
      </c>
      <c r="U325" s="4" t="e">
        <v>#REF!</v>
      </c>
      <c r="V325" s="4" t="e">
        <v>#REF!</v>
      </c>
      <c r="W325" s="4">
        <v>0</v>
      </c>
      <c r="X325" s="4">
        <v>0</v>
      </c>
      <c r="AA325">
        <v>30</v>
      </c>
      <c r="AB325" s="5"/>
    </row>
    <row r="326" spans="1:28">
      <c r="A326" t="s">
        <v>282</v>
      </c>
      <c r="B326" t="s">
        <v>8</v>
      </c>
      <c r="C326">
        <v>10370</v>
      </c>
      <c r="E326" s="4">
        <v>139000</v>
      </c>
      <c r="F326" t="e">
        <v>#REF!</v>
      </c>
      <c r="G326" s="4" t="e">
        <v>#REF!</v>
      </c>
      <c r="K326">
        <v>13</v>
      </c>
      <c r="L326">
        <v>9</v>
      </c>
      <c r="M326">
        <v>12</v>
      </c>
      <c r="N326">
        <v>3</v>
      </c>
      <c r="O326">
        <v>12</v>
      </c>
      <c r="P326">
        <v>7</v>
      </c>
      <c r="R326">
        <v>56</v>
      </c>
      <c r="S326" s="4">
        <v>27168.183996166747</v>
      </c>
      <c r="T326" s="4">
        <v>27168.183996166747</v>
      </c>
      <c r="U326" s="4" t="e">
        <v>#REF!</v>
      </c>
      <c r="V326" s="4" t="e">
        <v>#REF!</v>
      </c>
      <c r="W326" s="4">
        <v>0</v>
      </c>
      <c r="X326" s="4">
        <v>0</v>
      </c>
      <c r="AA326">
        <v>2</v>
      </c>
      <c r="AB326">
        <v>750</v>
      </c>
    </row>
    <row r="327" spans="1:28">
      <c r="A327" t="s">
        <v>282</v>
      </c>
      <c r="B327" t="s">
        <v>8</v>
      </c>
      <c r="C327" t="s">
        <v>163</v>
      </c>
      <c r="E327" s="4">
        <v>141000</v>
      </c>
      <c r="F327" t="e">
        <v>#REF!</v>
      </c>
      <c r="G327" s="4" t="e">
        <v>#REF!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R327">
        <v>0</v>
      </c>
      <c r="S327" s="4">
        <v>0</v>
      </c>
      <c r="T327" s="4">
        <v>0</v>
      </c>
      <c r="U327" s="4" t="e">
        <v>#REF!</v>
      </c>
      <c r="V327" s="4" t="e">
        <v>#REF!</v>
      </c>
      <c r="W327" s="4">
        <v>0</v>
      </c>
      <c r="X327" s="4">
        <v>0</v>
      </c>
      <c r="AA327">
        <v>10</v>
      </c>
    </row>
    <row r="328" spans="1:28">
      <c r="A328" t="s">
        <v>282</v>
      </c>
      <c r="B328" t="s">
        <v>11</v>
      </c>
      <c r="C328" t="s">
        <v>283</v>
      </c>
      <c r="E328" s="4">
        <v>40000</v>
      </c>
      <c r="F328" t="e">
        <v>#REF!</v>
      </c>
      <c r="G328" s="4" t="e">
        <v>#REF!</v>
      </c>
      <c r="K328">
        <v>11</v>
      </c>
      <c r="L328">
        <v>8</v>
      </c>
      <c r="M328">
        <v>11</v>
      </c>
      <c r="N328">
        <v>2</v>
      </c>
      <c r="O328">
        <v>10</v>
      </c>
      <c r="P328">
        <v>5</v>
      </c>
      <c r="R328">
        <v>47</v>
      </c>
      <c r="S328" s="4">
        <v>22801.86871106852</v>
      </c>
      <c r="T328" s="4">
        <v>22801.86871106852</v>
      </c>
      <c r="U328" s="4" t="e">
        <v>#REF!</v>
      </c>
      <c r="V328" s="4" t="e">
        <v>#REF!</v>
      </c>
      <c r="W328" s="4">
        <v>0</v>
      </c>
      <c r="X328" s="4">
        <v>0</v>
      </c>
      <c r="AA328">
        <v>30</v>
      </c>
      <c r="AB328">
        <v>40</v>
      </c>
    </row>
    <row r="329" spans="1:28">
      <c r="A329" t="s">
        <v>282</v>
      </c>
      <c r="B329" t="s">
        <v>13</v>
      </c>
      <c r="C329" t="s">
        <v>284</v>
      </c>
      <c r="E329" s="4">
        <v>72000</v>
      </c>
      <c r="F329" t="e">
        <v>#REF!</v>
      </c>
      <c r="G329" s="4" t="e">
        <v>#REF!</v>
      </c>
      <c r="K329">
        <v>11</v>
      </c>
      <c r="L329">
        <v>10</v>
      </c>
      <c r="M329">
        <v>6</v>
      </c>
      <c r="N329">
        <v>3</v>
      </c>
      <c r="O329">
        <v>11</v>
      </c>
      <c r="P329">
        <v>7</v>
      </c>
      <c r="R329">
        <v>48</v>
      </c>
      <c r="S329" s="4">
        <v>23287.01485385721</v>
      </c>
      <c r="T329" s="4">
        <v>23287.01485385721</v>
      </c>
      <c r="U329" s="4" t="e">
        <v>#REF!</v>
      </c>
      <c r="V329" s="4" t="e">
        <v>#REF!</v>
      </c>
      <c r="W329" s="4">
        <v>0</v>
      </c>
      <c r="X329" s="4">
        <v>0</v>
      </c>
      <c r="AA329">
        <v>15</v>
      </c>
      <c r="AB329">
        <v>35</v>
      </c>
    </row>
    <row r="330" spans="1:28">
      <c r="A330" t="s">
        <v>282</v>
      </c>
      <c r="B330" t="s">
        <v>15</v>
      </c>
      <c r="C330" t="s">
        <v>285</v>
      </c>
      <c r="E330" s="4">
        <v>64000</v>
      </c>
      <c r="F330" t="e">
        <v>#REF!</v>
      </c>
      <c r="G330" s="4" t="e">
        <v>#REF!</v>
      </c>
      <c r="K330">
        <v>5</v>
      </c>
      <c r="L330">
        <v>4</v>
      </c>
      <c r="M330">
        <v>0</v>
      </c>
      <c r="N330">
        <v>2</v>
      </c>
      <c r="O330">
        <v>8</v>
      </c>
      <c r="P330">
        <v>5</v>
      </c>
      <c r="R330">
        <v>24</v>
      </c>
      <c r="S330" s="4">
        <v>11643.507426928605</v>
      </c>
      <c r="T330" s="4">
        <v>11643.507426928605</v>
      </c>
      <c r="U330" s="4" t="e">
        <v>#REF!</v>
      </c>
      <c r="V330" s="4" t="e">
        <v>#REF!</v>
      </c>
      <c r="W330" s="4">
        <v>0</v>
      </c>
      <c r="X330" s="4">
        <v>0</v>
      </c>
      <c r="AA330">
        <v>15</v>
      </c>
      <c r="AB330">
        <v>15</v>
      </c>
    </row>
    <row r="331" spans="1:28">
      <c r="A331" t="s">
        <v>282</v>
      </c>
      <c r="B331" t="s">
        <v>17</v>
      </c>
      <c r="C331" t="s">
        <v>286</v>
      </c>
      <c r="E331" s="4">
        <v>40000</v>
      </c>
      <c r="F331" t="e">
        <v>#REF!</v>
      </c>
      <c r="G331" s="4" t="e">
        <v>#REF!</v>
      </c>
      <c r="K331">
        <v>11</v>
      </c>
      <c r="L331">
        <v>8</v>
      </c>
      <c r="M331">
        <v>7</v>
      </c>
      <c r="N331">
        <v>3</v>
      </c>
      <c r="O331">
        <v>8</v>
      </c>
      <c r="P331">
        <v>4</v>
      </c>
      <c r="R331">
        <v>41</v>
      </c>
      <c r="S331" s="4">
        <v>19890.991854336367</v>
      </c>
      <c r="T331" s="4">
        <v>19890.991854336367</v>
      </c>
      <c r="U331" s="4" t="e">
        <v>#REF!</v>
      </c>
      <c r="V331" s="4" t="e">
        <v>#REF!</v>
      </c>
      <c r="W331" s="4">
        <v>0</v>
      </c>
      <c r="X331" s="4">
        <v>0</v>
      </c>
      <c r="AA331">
        <v>30</v>
      </c>
      <c r="AB331">
        <v>40</v>
      </c>
    </row>
    <row r="332" spans="1:28">
      <c r="A332" t="s">
        <v>282</v>
      </c>
      <c r="B332" t="s">
        <v>19</v>
      </c>
      <c r="C332" t="s">
        <v>287</v>
      </c>
      <c r="E332" s="4">
        <v>48000</v>
      </c>
      <c r="F332" t="e">
        <v>#REF!</v>
      </c>
      <c r="G332" s="4" t="e">
        <v>#REF!</v>
      </c>
      <c r="K332">
        <v>15</v>
      </c>
      <c r="L332">
        <v>10</v>
      </c>
      <c r="M332">
        <v>8</v>
      </c>
      <c r="N332">
        <v>3</v>
      </c>
      <c r="O332">
        <v>10</v>
      </c>
      <c r="P332">
        <v>4</v>
      </c>
      <c r="R332">
        <v>50</v>
      </c>
      <c r="S332" s="4">
        <v>24257.307139434597</v>
      </c>
      <c r="T332" s="4">
        <v>24257.307139434597</v>
      </c>
      <c r="U332" s="4" t="e">
        <v>#REF!</v>
      </c>
      <c r="V332" s="4" t="e">
        <v>#REF!</v>
      </c>
      <c r="W332" s="4">
        <v>0</v>
      </c>
      <c r="X332" s="4">
        <v>0</v>
      </c>
      <c r="AA332">
        <v>90</v>
      </c>
      <c r="AB332">
        <v>40</v>
      </c>
    </row>
    <row r="333" spans="1:28">
      <c r="A333" t="s">
        <v>282</v>
      </c>
      <c r="B333" t="s">
        <v>21</v>
      </c>
      <c r="C333" t="s">
        <v>288</v>
      </c>
      <c r="E333" s="4">
        <v>46000</v>
      </c>
      <c r="F333" t="e">
        <v>#REF!</v>
      </c>
      <c r="G333" s="4" t="e">
        <v>#REF!</v>
      </c>
      <c r="K333">
        <v>11</v>
      </c>
      <c r="L333">
        <v>10</v>
      </c>
      <c r="M333">
        <v>0</v>
      </c>
      <c r="N333">
        <v>3</v>
      </c>
      <c r="O333">
        <v>9</v>
      </c>
      <c r="P333">
        <v>6</v>
      </c>
      <c r="R333">
        <v>39</v>
      </c>
      <c r="S333" s="4">
        <v>18920.699568758984</v>
      </c>
      <c r="T333" s="4">
        <v>18920.699568758984</v>
      </c>
      <c r="U333" s="4" t="e">
        <v>#REF!</v>
      </c>
      <c r="V333" s="4" t="e">
        <v>#REF!</v>
      </c>
      <c r="W333" s="4">
        <v>0</v>
      </c>
      <c r="X333" s="4">
        <v>0</v>
      </c>
      <c r="AA333">
        <v>60</v>
      </c>
      <c r="AB333">
        <v>40</v>
      </c>
    </row>
    <row r="334" spans="1:28">
      <c r="A334" t="s">
        <v>282</v>
      </c>
      <c r="B334" t="s">
        <v>23</v>
      </c>
      <c r="C334" t="s">
        <v>1049</v>
      </c>
      <c r="E334" s="4">
        <v>51000</v>
      </c>
      <c r="F334" t="e">
        <v>#REF!</v>
      </c>
      <c r="G334" s="4" t="e">
        <v>#REF!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R334">
        <v>0</v>
      </c>
      <c r="S334" s="4">
        <v>0</v>
      </c>
      <c r="T334" s="4">
        <v>0</v>
      </c>
      <c r="U334" s="4" t="e">
        <v>#REF!</v>
      </c>
      <c r="V334" s="4" t="e">
        <v>#REF!</v>
      </c>
      <c r="W334" s="4">
        <v>0</v>
      </c>
      <c r="X334" s="4">
        <v>0</v>
      </c>
      <c r="AA334">
        <v>15</v>
      </c>
      <c r="AB334">
        <v>40</v>
      </c>
    </row>
    <row r="335" spans="1:28">
      <c r="A335" t="s">
        <v>289</v>
      </c>
      <c r="B335" t="s">
        <v>8</v>
      </c>
      <c r="C335" t="s">
        <v>291</v>
      </c>
      <c r="E335" s="4">
        <v>84065.75</v>
      </c>
      <c r="F335" t="e">
        <v>#REF!</v>
      </c>
      <c r="G335" s="4" t="e">
        <v>#REF!</v>
      </c>
      <c r="K335">
        <v>12</v>
      </c>
      <c r="L335">
        <v>10</v>
      </c>
      <c r="M335">
        <v>5</v>
      </c>
      <c r="N335">
        <v>1</v>
      </c>
      <c r="O335">
        <v>13</v>
      </c>
      <c r="P335">
        <v>8</v>
      </c>
      <c r="R335">
        <v>49</v>
      </c>
      <c r="S335" s="4">
        <v>23772.160996645904</v>
      </c>
      <c r="T335" s="4">
        <v>23772.160996645904</v>
      </c>
      <c r="U335" s="4" t="e">
        <v>#REF!</v>
      </c>
      <c r="V335" s="4" t="e">
        <v>#REF!</v>
      </c>
      <c r="W335" s="4">
        <v>0</v>
      </c>
      <c r="X335" s="4">
        <v>0</v>
      </c>
      <c r="AA335">
        <v>10</v>
      </c>
      <c r="AB335">
        <v>365</v>
      </c>
    </row>
    <row r="336" spans="1:28">
      <c r="A336" t="s">
        <v>289</v>
      </c>
      <c r="B336" t="s">
        <v>8</v>
      </c>
      <c r="C336" t="s">
        <v>290</v>
      </c>
      <c r="E336" s="4">
        <v>80559.28</v>
      </c>
      <c r="F336" t="e">
        <v>#REF!</v>
      </c>
      <c r="G336" s="4" t="e">
        <v>#REF!</v>
      </c>
      <c r="K336">
        <v>14</v>
      </c>
      <c r="L336">
        <v>10</v>
      </c>
      <c r="M336">
        <v>7</v>
      </c>
      <c r="N336">
        <v>1</v>
      </c>
      <c r="O336">
        <v>11</v>
      </c>
      <c r="P336">
        <v>7</v>
      </c>
      <c r="R336">
        <v>50</v>
      </c>
      <c r="S336" s="4">
        <v>24257.307139434597</v>
      </c>
      <c r="T336" s="4">
        <v>24257.307139434597</v>
      </c>
      <c r="U336" s="4" t="e">
        <v>#REF!</v>
      </c>
      <c r="V336" s="4" t="e">
        <v>#REF!</v>
      </c>
      <c r="W336" s="4">
        <v>0</v>
      </c>
      <c r="X336" s="4">
        <v>0</v>
      </c>
      <c r="AA336">
        <v>15</v>
      </c>
      <c r="AB336">
        <v>300</v>
      </c>
    </row>
    <row r="337" spans="1:28">
      <c r="A337" t="s">
        <v>289</v>
      </c>
      <c r="B337" t="s">
        <v>11</v>
      </c>
      <c r="C337" t="s">
        <v>292</v>
      </c>
      <c r="E337" s="4">
        <v>40210.15</v>
      </c>
      <c r="F337" t="e">
        <v>#REF!</v>
      </c>
      <c r="G337" s="4" t="e">
        <v>#REF!</v>
      </c>
      <c r="K337">
        <v>1</v>
      </c>
      <c r="L337">
        <v>8</v>
      </c>
      <c r="M337">
        <v>5</v>
      </c>
      <c r="N337">
        <v>1</v>
      </c>
      <c r="O337">
        <v>9</v>
      </c>
      <c r="P337">
        <v>2</v>
      </c>
      <c r="R337">
        <v>26</v>
      </c>
      <c r="S337" s="4">
        <v>12613.79971250599</v>
      </c>
      <c r="T337" s="4">
        <v>12613.79971250599</v>
      </c>
      <c r="U337" s="4" t="e">
        <v>#REF!</v>
      </c>
      <c r="V337" s="4" t="e">
        <v>#REF!</v>
      </c>
      <c r="W337" s="4">
        <v>0</v>
      </c>
      <c r="X337" s="4">
        <v>0</v>
      </c>
      <c r="AA337">
        <v>40</v>
      </c>
      <c r="AB337">
        <v>51</v>
      </c>
    </row>
    <row r="338" spans="1:28">
      <c r="A338" t="s">
        <v>289</v>
      </c>
      <c r="B338" t="s">
        <v>13</v>
      </c>
      <c r="C338" t="s">
        <v>293</v>
      </c>
      <c r="E338" s="4">
        <v>22315.39</v>
      </c>
      <c r="F338" t="e">
        <v>#REF!</v>
      </c>
      <c r="G338" s="4" t="e">
        <v>#REF!</v>
      </c>
      <c r="K338">
        <v>8</v>
      </c>
      <c r="L338">
        <v>10</v>
      </c>
      <c r="M338">
        <v>7</v>
      </c>
      <c r="N338">
        <v>2</v>
      </c>
      <c r="O338">
        <v>11</v>
      </c>
      <c r="P338">
        <v>5</v>
      </c>
      <c r="R338">
        <v>43</v>
      </c>
      <c r="S338" s="4">
        <v>20861.284139913754</v>
      </c>
      <c r="T338" s="4">
        <v>20861.284139913754</v>
      </c>
      <c r="U338" s="4" t="e">
        <v>#REF!</v>
      </c>
      <c r="V338" s="4" t="e">
        <v>#REF!</v>
      </c>
      <c r="W338" s="4">
        <v>0</v>
      </c>
      <c r="X338" s="4">
        <v>0</v>
      </c>
      <c r="AA338">
        <v>15</v>
      </c>
      <c r="AB338">
        <v>23</v>
      </c>
    </row>
    <row r="339" spans="1:28">
      <c r="A339" t="s">
        <v>289</v>
      </c>
      <c r="B339" t="s">
        <v>15</v>
      </c>
      <c r="C339" t="s">
        <v>294</v>
      </c>
      <c r="E339" s="4">
        <v>38933.519999999997</v>
      </c>
      <c r="F339" t="e">
        <v>#REF!</v>
      </c>
      <c r="G339" s="4" t="e">
        <v>#REF!</v>
      </c>
      <c r="K339">
        <v>12</v>
      </c>
      <c r="L339">
        <v>10</v>
      </c>
      <c r="M339">
        <v>10</v>
      </c>
      <c r="N339">
        <v>1</v>
      </c>
      <c r="O339">
        <v>10</v>
      </c>
      <c r="P339">
        <v>6</v>
      </c>
      <c r="R339">
        <v>49</v>
      </c>
      <c r="S339" s="4">
        <v>23772.160996645904</v>
      </c>
      <c r="T339" s="4">
        <v>23772.160996645904</v>
      </c>
      <c r="U339" s="4" t="e">
        <v>#REF!</v>
      </c>
      <c r="V339" s="4" t="e">
        <v>#REF!</v>
      </c>
      <c r="W339" s="4">
        <v>0</v>
      </c>
      <c r="X339" s="4">
        <v>0</v>
      </c>
      <c r="AA339">
        <v>55</v>
      </c>
      <c r="AB339">
        <v>40</v>
      </c>
    </row>
    <row r="340" spans="1:28">
      <c r="A340" t="s">
        <v>289</v>
      </c>
      <c r="B340" t="s">
        <v>17</v>
      </c>
      <c r="C340" t="s">
        <v>295</v>
      </c>
      <c r="E340" s="4">
        <v>20467.669999999998</v>
      </c>
      <c r="F340" t="e">
        <v>#REF!</v>
      </c>
      <c r="G340" s="4" t="e">
        <v>#REF!</v>
      </c>
      <c r="K340">
        <v>1</v>
      </c>
      <c r="L340">
        <v>8</v>
      </c>
      <c r="M340">
        <v>2</v>
      </c>
      <c r="N340">
        <v>2</v>
      </c>
      <c r="O340">
        <v>9</v>
      </c>
      <c r="P340">
        <v>3</v>
      </c>
      <c r="R340">
        <v>25</v>
      </c>
      <c r="S340" s="4">
        <v>12128.653569717299</v>
      </c>
      <c r="T340" s="4">
        <v>12128.653569717299</v>
      </c>
      <c r="U340" s="4" t="e">
        <v>#REF!</v>
      </c>
      <c r="V340" s="4" t="e">
        <v>#REF!</v>
      </c>
      <c r="W340" s="4">
        <v>0</v>
      </c>
      <c r="X340" s="4">
        <v>0</v>
      </c>
      <c r="AA340">
        <v>15</v>
      </c>
      <c r="AB340">
        <v>12</v>
      </c>
    </row>
    <row r="341" spans="1:28">
      <c r="A341" t="s">
        <v>289</v>
      </c>
      <c r="B341" t="s">
        <v>19</v>
      </c>
      <c r="C341" t="s">
        <v>1050</v>
      </c>
      <c r="E341" s="4">
        <v>25044.62</v>
      </c>
      <c r="F341" t="e">
        <v>#REF!</v>
      </c>
      <c r="G341" s="4" t="e">
        <v>#REF!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R341">
        <v>0</v>
      </c>
      <c r="S341" s="4">
        <v>0</v>
      </c>
      <c r="T341" s="4">
        <v>0</v>
      </c>
      <c r="U341" s="4" t="e">
        <v>#REF!</v>
      </c>
      <c r="V341" s="4" t="e">
        <v>#REF!</v>
      </c>
      <c r="W341" s="4">
        <v>0</v>
      </c>
      <c r="X341" s="4">
        <v>0</v>
      </c>
      <c r="AA341">
        <v>15</v>
      </c>
      <c r="AB341">
        <v>37</v>
      </c>
    </row>
    <row r="342" spans="1:28">
      <c r="A342" t="s">
        <v>289</v>
      </c>
      <c r="B342" t="s">
        <v>21</v>
      </c>
      <c r="C342" t="s">
        <v>296</v>
      </c>
      <c r="E342" s="4">
        <v>27179.46</v>
      </c>
      <c r="F342" t="e">
        <v>#REF!</v>
      </c>
      <c r="G342" s="4" t="e">
        <v>#REF!</v>
      </c>
      <c r="K342">
        <v>3</v>
      </c>
      <c r="L342">
        <v>9</v>
      </c>
      <c r="N342">
        <v>2</v>
      </c>
      <c r="O342">
        <v>10</v>
      </c>
      <c r="P342">
        <v>6</v>
      </c>
      <c r="R342">
        <v>30</v>
      </c>
      <c r="S342" s="4">
        <v>14554.384283660758</v>
      </c>
      <c r="T342" s="4">
        <v>14554.384283660758</v>
      </c>
      <c r="U342" s="4" t="e">
        <v>#REF!</v>
      </c>
      <c r="V342" s="4" t="e">
        <v>#REF!</v>
      </c>
      <c r="W342" s="4">
        <v>0</v>
      </c>
      <c r="X342" s="4">
        <v>0</v>
      </c>
      <c r="AA342">
        <v>15</v>
      </c>
      <c r="AB342">
        <v>23</v>
      </c>
    </row>
    <row r="343" spans="1:28">
      <c r="A343" t="s">
        <v>289</v>
      </c>
      <c r="B343" t="s">
        <v>23</v>
      </c>
      <c r="C343" t="s">
        <v>297</v>
      </c>
      <c r="E343" s="4">
        <v>33929.519999999997</v>
      </c>
      <c r="F343" t="e">
        <v>#REF!</v>
      </c>
      <c r="G343" s="4" t="e">
        <v>#REF!</v>
      </c>
      <c r="K343">
        <v>10</v>
      </c>
      <c r="L343">
        <v>10</v>
      </c>
      <c r="N343">
        <v>1</v>
      </c>
      <c r="O343">
        <v>11</v>
      </c>
      <c r="P343">
        <v>5</v>
      </c>
      <c r="R343">
        <v>37</v>
      </c>
      <c r="S343" s="4">
        <v>17950.407283181601</v>
      </c>
      <c r="T343" s="4">
        <v>17950.407283181601</v>
      </c>
      <c r="U343" s="4" t="e">
        <v>#REF!</v>
      </c>
      <c r="V343" s="4" t="e">
        <v>#REF!</v>
      </c>
      <c r="W343" s="4">
        <v>0</v>
      </c>
      <c r="X343" s="4">
        <v>0</v>
      </c>
      <c r="AA343">
        <v>30</v>
      </c>
      <c r="AB343">
        <v>37</v>
      </c>
    </row>
    <row r="344" spans="1:28">
      <c r="A344" t="s">
        <v>298</v>
      </c>
      <c r="B344" t="s">
        <v>8</v>
      </c>
      <c r="C344" t="s">
        <v>149</v>
      </c>
      <c r="E344" s="4">
        <v>44500</v>
      </c>
      <c r="F344" t="e">
        <v>#REF!</v>
      </c>
      <c r="G344" s="4" t="e">
        <v>#REF!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R344">
        <v>0</v>
      </c>
      <c r="S344" s="4">
        <v>0</v>
      </c>
      <c r="T344" s="4">
        <v>0</v>
      </c>
      <c r="U344" s="4" t="e">
        <v>#REF!</v>
      </c>
      <c r="V344" s="4" t="e">
        <v>#REF!</v>
      </c>
      <c r="W344" s="4">
        <v>0</v>
      </c>
      <c r="X344" s="4">
        <v>0</v>
      </c>
      <c r="AA344" t="s">
        <v>962</v>
      </c>
      <c r="AB344">
        <v>3650</v>
      </c>
    </row>
    <row r="345" spans="1:28">
      <c r="A345" t="s">
        <v>298</v>
      </c>
      <c r="B345" t="s">
        <v>8</v>
      </c>
      <c r="C345" t="s">
        <v>1051</v>
      </c>
      <c r="E345" s="4">
        <v>28500</v>
      </c>
      <c r="F345" t="e">
        <v>#REF!</v>
      </c>
      <c r="G345" s="4" t="e">
        <v>#REF!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R345">
        <v>0</v>
      </c>
      <c r="S345" s="4">
        <v>0</v>
      </c>
      <c r="T345" s="4">
        <v>0</v>
      </c>
      <c r="U345" s="4" t="e">
        <v>#REF!</v>
      </c>
      <c r="V345" s="4" t="e">
        <v>#REF!</v>
      </c>
      <c r="W345" s="4">
        <v>0</v>
      </c>
      <c r="X345" s="4">
        <v>0</v>
      </c>
      <c r="AA345" t="s">
        <v>938</v>
      </c>
      <c r="AB345">
        <v>47</v>
      </c>
    </row>
    <row r="346" spans="1:28">
      <c r="A346" t="s">
        <v>298</v>
      </c>
      <c r="B346" t="s">
        <v>11</v>
      </c>
      <c r="C346" t="s">
        <v>299</v>
      </c>
      <c r="E346" s="4">
        <v>30000</v>
      </c>
      <c r="F346" t="e">
        <v>#REF!</v>
      </c>
      <c r="G346" s="4" t="e">
        <v>#REF!</v>
      </c>
      <c r="K346">
        <v>3</v>
      </c>
      <c r="L346">
        <v>6</v>
      </c>
      <c r="M346">
        <v>5</v>
      </c>
      <c r="N346">
        <v>1</v>
      </c>
      <c r="O346">
        <v>11</v>
      </c>
      <c r="P346">
        <v>6</v>
      </c>
      <c r="R346">
        <v>32</v>
      </c>
      <c r="S346" s="4">
        <v>15524.676569238141</v>
      </c>
      <c r="T346" s="4">
        <v>15524.676569238141</v>
      </c>
      <c r="U346" s="4" t="e">
        <v>#REF!</v>
      </c>
      <c r="V346" s="4" t="e">
        <v>#REF!</v>
      </c>
      <c r="W346" s="4">
        <v>0</v>
      </c>
      <c r="X346" s="4">
        <v>0</v>
      </c>
      <c r="AA346">
        <v>10</v>
      </c>
      <c r="AB346">
        <v>27</v>
      </c>
    </row>
    <row r="347" spans="1:28">
      <c r="A347" t="s">
        <v>298</v>
      </c>
      <c r="B347" t="s">
        <v>13</v>
      </c>
      <c r="C347" t="s">
        <v>1052</v>
      </c>
      <c r="E347" s="4">
        <v>25000</v>
      </c>
      <c r="F347" t="e">
        <v>#REF!</v>
      </c>
      <c r="G347" s="4" t="e">
        <v>#REF!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R347">
        <v>0</v>
      </c>
      <c r="S347" s="4">
        <v>0</v>
      </c>
      <c r="T347" s="4">
        <v>0</v>
      </c>
      <c r="U347" s="4" t="e">
        <v>#REF!</v>
      </c>
      <c r="V347" s="4" t="e">
        <v>#REF!</v>
      </c>
      <c r="W347" s="4">
        <v>0</v>
      </c>
      <c r="X347" s="4">
        <v>0</v>
      </c>
      <c r="AA347" t="s">
        <v>963</v>
      </c>
      <c r="AB347">
        <v>24</v>
      </c>
    </row>
    <row r="348" spans="1:28">
      <c r="A348" t="s">
        <v>298</v>
      </c>
      <c r="B348" t="s">
        <v>15</v>
      </c>
      <c r="C348" t="s">
        <v>1011</v>
      </c>
      <c r="E348" s="4" t="s">
        <v>1012</v>
      </c>
      <c r="F348" t="e">
        <v>#REF!</v>
      </c>
      <c r="G348" s="4" t="e">
        <v>#REF!</v>
      </c>
      <c r="R348">
        <v>0</v>
      </c>
      <c r="S348" s="4">
        <v>0</v>
      </c>
      <c r="T348" s="4">
        <v>0</v>
      </c>
      <c r="U348" s="4" t="e">
        <v>#REF!</v>
      </c>
      <c r="V348" s="4" t="e">
        <v>#REF!</v>
      </c>
      <c r="W348" s="4">
        <v>0</v>
      </c>
      <c r="X348" s="4">
        <v>0</v>
      </c>
    </row>
    <row r="349" spans="1:28">
      <c r="A349" t="s">
        <v>298</v>
      </c>
      <c r="B349" t="s">
        <v>17</v>
      </c>
      <c r="C349" t="s">
        <v>1053</v>
      </c>
      <c r="E349" s="4">
        <v>27500</v>
      </c>
      <c r="F349" t="e">
        <v>#REF!</v>
      </c>
      <c r="G349" s="4" t="e">
        <v>#REF!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R349">
        <v>0</v>
      </c>
      <c r="S349" s="4">
        <v>0</v>
      </c>
      <c r="T349" s="4">
        <v>0</v>
      </c>
      <c r="U349" s="4" t="e">
        <v>#REF!</v>
      </c>
      <c r="V349" s="4" t="e">
        <v>#REF!</v>
      </c>
      <c r="W349" s="4">
        <v>0</v>
      </c>
      <c r="X349" s="4">
        <v>0</v>
      </c>
      <c r="AA349" t="s">
        <v>963</v>
      </c>
      <c r="AB349">
        <v>24</v>
      </c>
    </row>
    <row r="350" spans="1:28">
      <c r="A350" t="s">
        <v>298</v>
      </c>
      <c r="B350" t="s">
        <v>19</v>
      </c>
      <c r="C350" t="s">
        <v>1054</v>
      </c>
      <c r="E350" s="4">
        <v>28000</v>
      </c>
      <c r="F350" t="e">
        <v>#REF!</v>
      </c>
      <c r="G350" s="4" t="e">
        <v>#REF!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R350">
        <v>0</v>
      </c>
      <c r="S350" s="4">
        <v>0</v>
      </c>
      <c r="T350" s="4">
        <v>0</v>
      </c>
      <c r="U350" s="4" t="e">
        <v>#REF!</v>
      </c>
      <c r="V350" s="4" t="e">
        <v>#REF!</v>
      </c>
      <c r="W350" s="4">
        <v>0</v>
      </c>
      <c r="X350" s="4">
        <v>0</v>
      </c>
      <c r="AA350" t="s">
        <v>964</v>
      </c>
      <c r="AB350">
        <v>12</v>
      </c>
    </row>
    <row r="351" spans="1:28">
      <c r="A351" t="s">
        <v>298</v>
      </c>
      <c r="B351" t="s">
        <v>21</v>
      </c>
      <c r="C351" t="s">
        <v>1011</v>
      </c>
      <c r="E351" s="4" t="s">
        <v>1012</v>
      </c>
      <c r="F351" t="e">
        <v>#REF!</v>
      </c>
      <c r="G351" s="4" t="e">
        <v>#REF!</v>
      </c>
      <c r="R351">
        <v>0</v>
      </c>
      <c r="S351" s="4">
        <v>0</v>
      </c>
      <c r="T351" s="4">
        <v>0</v>
      </c>
      <c r="U351" s="4" t="e">
        <v>#REF!</v>
      </c>
      <c r="V351" s="4" t="e">
        <v>#REF!</v>
      </c>
      <c r="W351" s="4">
        <v>0</v>
      </c>
      <c r="X351" s="4">
        <v>0</v>
      </c>
    </row>
    <row r="352" spans="1:28">
      <c r="A352" t="s">
        <v>298</v>
      </c>
      <c r="B352" t="s">
        <v>23</v>
      </c>
      <c r="C352" t="s">
        <v>300</v>
      </c>
      <c r="E352" s="4">
        <v>28400</v>
      </c>
      <c r="F352" t="e">
        <v>#REF!</v>
      </c>
      <c r="G352" s="4" t="e">
        <v>#REF!</v>
      </c>
      <c r="K352">
        <v>1</v>
      </c>
      <c r="L352">
        <v>5</v>
      </c>
      <c r="M352">
        <v>5</v>
      </c>
      <c r="N352">
        <v>1</v>
      </c>
      <c r="O352">
        <v>9</v>
      </c>
      <c r="P352">
        <v>4</v>
      </c>
      <c r="R352">
        <v>25</v>
      </c>
      <c r="S352" s="4">
        <v>12128.653569717299</v>
      </c>
      <c r="T352" s="4">
        <v>12128.653569717299</v>
      </c>
      <c r="U352" s="4" t="e">
        <v>#REF!</v>
      </c>
      <c r="V352" s="4" t="e">
        <v>#REF!</v>
      </c>
      <c r="W352" s="4">
        <v>0</v>
      </c>
      <c r="X352" s="4">
        <v>0</v>
      </c>
      <c r="AA352">
        <v>10</v>
      </c>
      <c r="AB352">
        <v>20</v>
      </c>
    </row>
    <row r="353" spans="1:28">
      <c r="A353" t="s">
        <v>301</v>
      </c>
      <c r="B353" t="s">
        <v>8</v>
      </c>
      <c r="C353" t="s">
        <v>80</v>
      </c>
      <c r="E353" s="4">
        <v>55432.89</v>
      </c>
      <c r="F353" t="e">
        <v>#REF!</v>
      </c>
      <c r="G353" s="4" t="e">
        <v>#REF!</v>
      </c>
      <c r="K353">
        <v>10</v>
      </c>
      <c r="L353">
        <v>7</v>
      </c>
      <c r="M353">
        <v>12</v>
      </c>
      <c r="N353">
        <v>3</v>
      </c>
      <c r="O353">
        <v>9</v>
      </c>
      <c r="P353">
        <v>7</v>
      </c>
      <c r="R353">
        <v>48</v>
      </c>
      <c r="S353" s="4">
        <v>23287.01485385721</v>
      </c>
      <c r="T353" s="4">
        <v>23287.01485385721</v>
      </c>
      <c r="U353" s="4" t="e">
        <v>#REF!</v>
      </c>
      <c r="V353" s="4" t="e">
        <v>#REF!</v>
      </c>
      <c r="W353" s="4">
        <v>0</v>
      </c>
      <c r="X353" s="4">
        <v>0</v>
      </c>
      <c r="AA353">
        <v>20</v>
      </c>
      <c r="AB353">
        <v>300</v>
      </c>
    </row>
    <row r="354" spans="1:28">
      <c r="A354" t="s">
        <v>301</v>
      </c>
      <c r="B354" t="s">
        <v>8</v>
      </c>
      <c r="C354" t="s">
        <v>302</v>
      </c>
      <c r="E354" s="4">
        <v>35482.26</v>
      </c>
      <c r="F354" t="e">
        <v>#REF!</v>
      </c>
      <c r="G354" s="4" t="e">
        <v>#REF!</v>
      </c>
      <c r="K354">
        <v>7</v>
      </c>
      <c r="L354">
        <v>9</v>
      </c>
      <c r="M354">
        <v>8</v>
      </c>
      <c r="N354">
        <v>3</v>
      </c>
      <c r="O354">
        <v>8</v>
      </c>
      <c r="P354">
        <v>7</v>
      </c>
      <c r="R354">
        <v>42</v>
      </c>
      <c r="S354" s="4">
        <v>20376.137997125061</v>
      </c>
      <c r="T354" s="4">
        <v>20376.137997125061</v>
      </c>
      <c r="U354" s="4" t="e">
        <v>#REF!</v>
      </c>
      <c r="V354" s="4" t="e">
        <v>#REF!</v>
      </c>
      <c r="W354" s="4">
        <v>0</v>
      </c>
      <c r="X354" s="4">
        <v>0</v>
      </c>
      <c r="AA354">
        <v>30</v>
      </c>
      <c r="AB354">
        <v>50</v>
      </c>
    </row>
    <row r="355" spans="1:28">
      <c r="A355" t="s">
        <v>301</v>
      </c>
      <c r="B355" t="s">
        <v>11</v>
      </c>
      <c r="C355" t="s">
        <v>303</v>
      </c>
      <c r="E355" s="4">
        <v>48785.120000000003</v>
      </c>
      <c r="F355" t="e">
        <v>#REF!</v>
      </c>
      <c r="G355" s="4" t="e">
        <v>#REF!</v>
      </c>
      <c r="K355">
        <v>4</v>
      </c>
      <c r="L355">
        <v>9</v>
      </c>
      <c r="M355">
        <v>7</v>
      </c>
      <c r="N355">
        <v>3</v>
      </c>
      <c r="O355">
        <v>9</v>
      </c>
      <c r="P355">
        <v>5</v>
      </c>
      <c r="R355">
        <v>37</v>
      </c>
      <c r="S355" s="4">
        <v>17950.407283181601</v>
      </c>
      <c r="T355" s="4">
        <v>17950.407283181601</v>
      </c>
      <c r="U355" s="4" t="e">
        <v>#REF!</v>
      </c>
      <c r="V355" s="4" t="e">
        <v>#REF!</v>
      </c>
      <c r="W355" s="4">
        <v>0</v>
      </c>
      <c r="X355" s="4">
        <v>0</v>
      </c>
      <c r="AA355">
        <v>60</v>
      </c>
      <c r="AB355">
        <v>15</v>
      </c>
    </row>
    <row r="356" spans="1:28">
      <c r="A356" t="s">
        <v>301</v>
      </c>
      <c r="B356" t="s">
        <v>13</v>
      </c>
      <c r="C356" t="s">
        <v>304</v>
      </c>
      <c r="E356" s="4">
        <v>34424.129999999997</v>
      </c>
      <c r="F356" t="e">
        <v>#REF!</v>
      </c>
      <c r="G356" s="4" t="e">
        <v>#REF!</v>
      </c>
      <c r="K356">
        <v>1</v>
      </c>
      <c r="L356">
        <v>7</v>
      </c>
      <c r="M356">
        <v>8</v>
      </c>
      <c r="N356">
        <v>3</v>
      </c>
      <c r="O356">
        <v>8</v>
      </c>
      <c r="P356">
        <v>6</v>
      </c>
      <c r="R356">
        <v>33</v>
      </c>
      <c r="S356" s="4">
        <v>16009.822712026833</v>
      </c>
      <c r="T356" s="4">
        <v>16009.822712026833</v>
      </c>
      <c r="U356" s="4" t="e">
        <v>#REF!</v>
      </c>
      <c r="V356" s="4" t="e">
        <v>#REF!</v>
      </c>
      <c r="W356" s="4">
        <v>0</v>
      </c>
      <c r="X356" s="4">
        <v>0</v>
      </c>
      <c r="AA356">
        <v>30</v>
      </c>
      <c r="AB356">
        <v>12</v>
      </c>
    </row>
    <row r="357" spans="1:28">
      <c r="A357" t="s">
        <v>301</v>
      </c>
      <c r="B357" t="s">
        <v>15</v>
      </c>
      <c r="C357" t="s">
        <v>305</v>
      </c>
      <c r="E357" s="4">
        <v>34082.660000000003</v>
      </c>
      <c r="F357" t="e">
        <v>#REF!</v>
      </c>
      <c r="G357" s="4" t="e">
        <v>#REF!</v>
      </c>
      <c r="K357">
        <v>3</v>
      </c>
      <c r="L357">
        <v>8</v>
      </c>
      <c r="M357">
        <v>7</v>
      </c>
      <c r="N357">
        <v>4</v>
      </c>
      <c r="O357">
        <v>8</v>
      </c>
      <c r="P357">
        <v>7</v>
      </c>
      <c r="R357">
        <v>37</v>
      </c>
      <c r="S357" s="4">
        <v>17950.407283181601</v>
      </c>
      <c r="T357" s="4">
        <v>17950.407283181601</v>
      </c>
      <c r="U357" s="4" t="e">
        <v>#REF!</v>
      </c>
      <c r="V357" s="4" t="e">
        <v>#REF!</v>
      </c>
      <c r="W357" s="4">
        <v>0</v>
      </c>
      <c r="X357" s="4">
        <v>0</v>
      </c>
      <c r="AA357">
        <v>30</v>
      </c>
      <c r="AB357">
        <v>12</v>
      </c>
    </row>
    <row r="358" spans="1:28">
      <c r="A358" t="s">
        <v>301</v>
      </c>
      <c r="B358" t="s">
        <v>17</v>
      </c>
      <c r="C358" t="s">
        <v>306</v>
      </c>
      <c r="E358" s="4">
        <v>28657.279999999999</v>
      </c>
      <c r="F358" t="e">
        <v>#REF!</v>
      </c>
      <c r="G358" s="4" t="e">
        <v>#REF!</v>
      </c>
      <c r="K358">
        <v>2</v>
      </c>
      <c r="L358">
        <v>6</v>
      </c>
      <c r="M358">
        <v>5</v>
      </c>
      <c r="N358">
        <v>3</v>
      </c>
      <c r="O358">
        <v>9</v>
      </c>
      <c r="P358">
        <v>5</v>
      </c>
      <c r="R358">
        <v>30</v>
      </c>
      <c r="S358" s="4">
        <v>14554.384283660758</v>
      </c>
      <c r="T358" s="4">
        <v>14554.384283660758</v>
      </c>
      <c r="U358" s="4" t="e">
        <v>#REF!</v>
      </c>
      <c r="V358" s="4" t="e">
        <v>#REF!</v>
      </c>
      <c r="W358" s="4">
        <v>0</v>
      </c>
      <c r="X358" s="4">
        <v>0</v>
      </c>
      <c r="AA358">
        <v>30</v>
      </c>
      <c r="AB358">
        <v>12</v>
      </c>
    </row>
    <row r="359" spans="1:28">
      <c r="A359" t="s">
        <v>301</v>
      </c>
      <c r="B359" t="s">
        <v>19</v>
      </c>
      <c r="C359" t="s">
        <v>307</v>
      </c>
      <c r="E359" s="4">
        <v>30768.38</v>
      </c>
      <c r="F359" t="e">
        <v>#REF!</v>
      </c>
      <c r="G359" s="4" t="e">
        <v>#REF!</v>
      </c>
      <c r="K359">
        <v>6</v>
      </c>
      <c r="L359">
        <v>7</v>
      </c>
      <c r="M359">
        <v>6</v>
      </c>
      <c r="N359">
        <v>3</v>
      </c>
      <c r="O359">
        <v>10</v>
      </c>
      <c r="P359">
        <v>5</v>
      </c>
      <c r="R359">
        <v>37</v>
      </c>
      <c r="S359" s="4">
        <v>17950.407283181601</v>
      </c>
      <c r="T359" s="4">
        <v>17950.407283181601</v>
      </c>
      <c r="U359" s="4" t="e">
        <v>#REF!</v>
      </c>
      <c r="V359" s="4" t="e">
        <v>#REF!</v>
      </c>
      <c r="W359" s="4">
        <v>0</v>
      </c>
      <c r="X359" s="4">
        <v>0</v>
      </c>
      <c r="AA359">
        <v>30</v>
      </c>
      <c r="AB359">
        <v>12</v>
      </c>
    </row>
    <row r="360" spans="1:28">
      <c r="A360" t="s">
        <v>301</v>
      </c>
      <c r="B360" t="s">
        <v>21</v>
      </c>
      <c r="C360" t="s">
        <v>308</v>
      </c>
      <c r="E360" s="4">
        <v>17382.810000000001</v>
      </c>
      <c r="F360" t="e">
        <v>#REF!</v>
      </c>
      <c r="G360" s="4" t="e">
        <v>#REF!</v>
      </c>
      <c r="K360">
        <v>4</v>
      </c>
      <c r="L360">
        <v>6</v>
      </c>
      <c r="M360">
        <v>6</v>
      </c>
      <c r="N360">
        <v>2</v>
      </c>
      <c r="O360">
        <v>9</v>
      </c>
      <c r="P360">
        <v>4</v>
      </c>
      <c r="R360">
        <v>31</v>
      </c>
      <c r="S360" s="4">
        <v>15039.53042644945</v>
      </c>
      <c r="T360" s="4">
        <v>15039.53042644945</v>
      </c>
      <c r="U360" s="4" t="e">
        <v>#REF!</v>
      </c>
      <c r="V360" s="4" t="e">
        <v>#REF!</v>
      </c>
      <c r="W360" s="4">
        <v>0</v>
      </c>
      <c r="X360" s="4">
        <v>0</v>
      </c>
      <c r="AA360">
        <v>30</v>
      </c>
      <c r="AB360">
        <v>12</v>
      </c>
    </row>
    <row r="361" spans="1:28">
      <c r="A361" t="s">
        <v>301</v>
      </c>
      <c r="B361" t="s">
        <v>23</v>
      </c>
      <c r="C361" t="s">
        <v>309</v>
      </c>
      <c r="E361" s="4">
        <v>28936.5</v>
      </c>
      <c r="F361" t="e">
        <v>#REF!</v>
      </c>
      <c r="G361" s="4" t="e">
        <v>#REF!</v>
      </c>
      <c r="K361">
        <v>7</v>
      </c>
      <c r="L361">
        <v>6</v>
      </c>
      <c r="M361">
        <v>9</v>
      </c>
      <c r="N361">
        <v>3</v>
      </c>
      <c r="O361">
        <v>10</v>
      </c>
      <c r="P361">
        <v>5</v>
      </c>
      <c r="R361">
        <v>40</v>
      </c>
      <c r="S361" s="4">
        <v>19405.845711547678</v>
      </c>
      <c r="T361" s="4">
        <v>19405.845711547678</v>
      </c>
      <c r="U361" s="4" t="e">
        <v>#REF!</v>
      </c>
      <c r="V361" s="4" t="e">
        <v>#REF!</v>
      </c>
      <c r="W361" s="4">
        <v>0</v>
      </c>
      <c r="X361" s="4">
        <v>0</v>
      </c>
      <c r="AA361">
        <v>30</v>
      </c>
      <c r="AB361">
        <v>40</v>
      </c>
    </row>
    <row r="362" spans="1:28">
      <c r="A362" t="s">
        <v>310</v>
      </c>
      <c r="B362" t="s">
        <v>8</v>
      </c>
      <c r="C362" t="s">
        <v>311</v>
      </c>
      <c r="E362" s="4">
        <v>40000</v>
      </c>
      <c r="F362" t="e">
        <v>#REF!</v>
      </c>
      <c r="G362" s="4" t="e">
        <v>#REF!</v>
      </c>
      <c r="K362">
        <v>12</v>
      </c>
      <c r="L362">
        <v>8</v>
      </c>
      <c r="M362">
        <v>8</v>
      </c>
      <c r="N362">
        <v>5</v>
      </c>
      <c r="O362">
        <v>11</v>
      </c>
      <c r="P362">
        <v>6</v>
      </c>
      <c r="R362">
        <v>50</v>
      </c>
      <c r="S362" s="4">
        <v>24257.307139434597</v>
      </c>
      <c r="T362" s="4">
        <v>24257.307139434597</v>
      </c>
      <c r="U362" s="4" t="e">
        <v>#REF!</v>
      </c>
      <c r="V362" s="4" t="e">
        <v>#REF!</v>
      </c>
      <c r="W362" s="4">
        <v>0</v>
      </c>
      <c r="X362" s="4">
        <v>0</v>
      </c>
      <c r="AA362">
        <v>60</v>
      </c>
      <c r="AB362">
        <v>48</v>
      </c>
    </row>
    <row r="363" spans="1:28">
      <c r="A363" t="s">
        <v>310</v>
      </c>
      <c r="B363" t="s">
        <v>8</v>
      </c>
      <c r="C363" t="s">
        <v>1055</v>
      </c>
      <c r="E363" s="4">
        <v>24304</v>
      </c>
      <c r="F363" t="e">
        <v>#REF!</v>
      </c>
      <c r="G363" s="4" t="e">
        <v>#REF!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R363">
        <v>0</v>
      </c>
      <c r="S363" s="4">
        <v>0</v>
      </c>
      <c r="T363" s="4">
        <v>0</v>
      </c>
      <c r="U363" s="4" t="e">
        <v>#REF!</v>
      </c>
      <c r="V363" s="4" t="e">
        <v>#REF!</v>
      </c>
      <c r="W363" s="4">
        <v>0</v>
      </c>
      <c r="X363" s="4">
        <v>0</v>
      </c>
      <c r="AA363">
        <v>30</v>
      </c>
      <c r="AB363">
        <v>40</v>
      </c>
    </row>
    <row r="364" spans="1:28">
      <c r="A364" t="s">
        <v>310</v>
      </c>
      <c r="B364" t="s">
        <v>11</v>
      </c>
      <c r="C364" t="s">
        <v>312</v>
      </c>
      <c r="E364" s="4">
        <v>22876</v>
      </c>
      <c r="F364" t="e">
        <v>#REF!</v>
      </c>
      <c r="G364" s="4" t="e">
        <v>#REF!</v>
      </c>
      <c r="K364">
        <v>8</v>
      </c>
      <c r="L364">
        <v>7</v>
      </c>
      <c r="M364">
        <v>7</v>
      </c>
      <c r="N364">
        <v>5</v>
      </c>
      <c r="O364">
        <v>11</v>
      </c>
      <c r="P364">
        <v>6</v>
      </c>
      <c r="R364">
        <v>44</v>
      </c>
      <c r="S364" s="4">
        <v>21346.430282702444</v>
      </c>
      <c r="T364" s="4">
        <v>21346.430282702444</v>
      </c>
      <c r="U364" s="4" t="e">
        <v>#REF!</v>
      </c>
      <c r="V364" s="4" t="e">
        <v>#REF!</v>
      </c>
      <c r="W364" s="4">
        <v>0</v>
      </c>
      <c r="X364" s="4">
        <v>0</v>
      </c>
      <c r="AA364">
        <v>25</v>
      </c>
      <c r="AB364">
        <v>26</v>
      </c>
    </row>
    <row r="365" spans="1:28">
      <c r="A365" t="s">
        <v>310</v>
      </c>
      <c r="B365" t="s">
        <v>13</v>
      </c>
      <c r="C365" t="s">
        <v>313</v>
      </c>
      <c r="E365" s="4">
        <v>51762</v>
      </c>
      <c r="F365" t="e">
        <v>#REF!</v>
      </c>
      <c r="G365" s="4" t="e">
        <v>#REF!</v>
      </c>
      <c r="K365">
        <v>8</v>
      </c>
      <c r="L365">
        <v>8</v>
      </c>
      <c r="M365">
        <v>9</v>
      </c>
      <c r="N365">
        <v>5</v>
      </c>
      <c r="O365">
        <v>12</v>
      </c>
      <c r="P365">
        <v>7</v>
      </c>
      <c r="R365">
        <v>49</v>
      </c>
      <c r="S365" s="4">
        <v>23772.160996645904</v>
      </c>
      <c r="T365" s="4">
        <v>23772.160996645904</v>
      </c>
      <c r="U365" s="4" t="e">
        <v>#REF!</v>
      </c>
      <c r="V365" s="4" t="e">
        <v>#REF!</v>
      </c>
      <c r="W365" s="4">
        <v>0</v>
      </c>
      <c r="X365" s="4">
        <v>0</v>
      </c>
      <c r="AA365">
        <v>50</v>
      </c>
      <c r="AB365">
        <v>52</v>
      </c>
    </row>
    <row r="366" spans="1:28">
      <c r="A366" t="s">
        <v>310</v>
      </c>
      <c r="B366" t="s">
        <v>15</v>
      </c>
      <c r="C366" t="s">
        <v>314</v>
      </c>
      <c r="E366" s="4">
        <v>25500</v>
      </c>
      <c r="F366" t="e">
        <v>#REF!</v>
      </c>
      <c r="G366" s="4" t="e">
        <v>#REF!</v>
      </c>
      <c r="K366">
        <v>7</v>
      </c>
      <c r="L366">
        <v>7</v>
      </c>
      <c r="M366">
        <v>6</v>
      </c>
      <c r="N366">
        <v>4</v>
      </c>
      <c r="O366">
        <v>12</v>
      </c>
      <c r="P366">
        <v>5</v>
      </c>
      <c r="R366">
        <v>41</v>
      </c>
      <c r="S366" s="4">
        <v>19890.991854336367</v>
      </c>
      <c r="T366" s="4">
        <v>19890.991854336367</v>
      </c>
      <c r="U366" s="4" t="e">
        <v>#REF!</v>
      </c>
      <c r="V366" s="4" t="e">
        <v>#REF!</v>
      </c>
      <c r="W366" s="4">
        <v>0</v>
      </c>
      <c r="X366" s="4">
        <v>0</v>
      </c>
      <c r="AA366" t="s">
        <v>965</v>
      </c>
      <c r="AB366">
        <v>28</v>
      </c>
    </row>
    <row r="367" spans="1:28">
      <c r="A367" t="s">
        <v>310</v>
      </c>
      <c r="B367" t="s">
        <v>17</v>
      </c>
      <c r="C367" t="s">
        <v>1011</v>
      </c>
      <c r="E367" s="4" t="s">
        <v>1012</v>
      </c>
      <c r="F367" t="e">
        <v>#REF!</v>
      </c>
      <c r="G367" s="4" t="e">
        <v>#REF!</v>
      </c>
      <c r="R367">
        <v>0</v>
      </c>
      <c r="S367" s="4">
        <v>0</v>
      </c>
      <c r="T367" s="4">
        <v>0</v>
      </c>
      <c r="U367" s="4" t="e">
        <v>#REF!</v>
      </c>
      <c r="V367" s="4" t="e">
        <v>#REF!</v>
      </c>
      <c r="W367" s="4">
        <v>0</v>
      </c>
      <c r="X367" s="4">
        <v>0</v>
      </c>
    </row>
    <row r="368" spans="1:28">
      <c r="A368" t="s">
        <v>310</v>
      </c>
      <c r="B368" t="s">
        <v>19</v>
      </c>
      <c r="C368" t="s">
        <v>315</v>
      </c>
      <c r="E368" s="4">
        <v>21800</v>
      </c>
      <c r="F368" t="e">
        <v>#REF!</v>
      </c>
      <c r="G368" s="4" t="e">
        <v>#REF!</v>
      </c>
      <c r="K368">
        <v>6</v>
      </c>
      <c r="L368">
        <v>9</v>
      </c>
      <c r="M368">
        <v>5</v>
      </c>
      <c r="N368">
        <v>5</v>
      </c>
      <c r="O368">
        <v>11</v>
      </c>
      <c r="P368">
        <v>6</v>
      </c>
      <c r="R368">
        <v>42</v>
      </c>
      <c r="S368" s="4">
        <v>20376.137997125061</v>
      </c>
      <c r="T368" s="4">
        <v>20376.137997125061</v>
      </c>
      <c r="U368" s="4" t="e">
        <v>#REF!</v>
      </c>
      <c r="V368" s="4" t="e">
        <v>#REF!</v>
      </c>
      <c r="W368" s="4">
        <v>0</v>
      </c>
      <c r="X368" s="4">
        <v>0</v>
      </c>
      <c r="AA368">
        <v>30</v>
      </c>
      <c r="AB368">
        <v>12</v>
      </c>
    </row>
    <row r="369" spans="1:28">
      <c r="A369" t="s">
        <v>310</v>
      </c>
      <c r="B369" t="s">
        <v>21</v>
      </c>
      <c r="C369" t="s">
        <v>316</v>
      </c>
      <c r="E369" s="4">
        <v>17050</v>
      </c>
      <c r="F369" t="e">
        <v>#REF!</v>
      </c>
      <c r="G369" s="4" t="e">
        <v>#REF!</v>
      </c>
      <c r="K369">
        <v>6</v>
      </c>
      <c r="L369">
        <v>6</v>
      </c>
      <c r="M369">
        <v>5</v>
      </c>
      <c r="N369">
        <v>5</v>
      </c>
      <c r="O369">
        <v>9</v>
      </c>
      <c r="P369">
        <v>6</v>
      </c>
      <c r="R369">
        <v>37</v>
      </c>
      <c r="S369" s="4">
        <v>17950.407283181601</v>
      </c>
      <c r="T369" s="4">
        <v>17050</v>
      </c>
      <c r="U369" s="4" t="e">
        <v>#REF!</v>
      </c>
      <c r="V369" s="4" t="e">
        <v>#REF!</v>
      </c>
      <c r="W369" s="4">
        <v>0</v>
      </c>
      <c r="X369" s="4">
        <v>0</v>
      </c>
      <c r="AA369">
        <v>30</v>
      </c>
      <c r="AB369">
        <v>12</v>
      </c>
    </row>
    <row r="370" spans="1:28">
      <c r="A370" t="s">
        <v>310</v>
      </c>
      <c r="B370" t="s">
        <v>23</v>
      </c>
      <c r="C370" t="s">
        <v>317</v>
      </c>
      <c r="E370" s="4">
        <v>22386</v>
      </c>
      <c r="F370" t="e">
        <v>#REF!</v>
      </c>
      <c r="G370" s="4" t="e">
        <v>#REF!</v>
      </c>
      <c r="K370">
        <v>3</v>
      </c>
      <c r="L370">
        <v>9</v>
      </c>
      <c r="M370">
        <v>4</v>
      </c>
      <c r="N370">
        <v>5</v>
      </c>
      <c r="O370">
        <v>10</v>
      </c>
      <c r="P370">
        <v>7</v>
      </c>
      <c r="R370">
        <v>38</v>
      </c>
      <c r="S370" s="4">
        <v>18435.553425970294</v>
      </c>
      <c r="T370" s="4">
        <v>18435.553425970294</v>
      </c>
      <c r="U370" s="4" t="e">
        <v>#REF!</v>
      </c>
      <c r="V370" s="4" t="e">
        <v>#REF!</v>
      </c>
      <c r="W370" s="4">
        <v>0</v>
      </c>
      <c r="X370" s="4">
        <v>0</v>
      </c>
      <c r="AA370">
        <v>30</v>
      </c>
      <c r="AB370">
        <v>24</v>
      </c>
    </row>
    <row r="371" spans="1:28">
      <c r="A371" t="s">
        <v>318</v>
      </c>
      <c r="B371" t="s">
        <v>8</v>
      </c>
      <c r="C371" t="s">
        <v>320</v>
      </c>
      <c r="E371" s="4">
        <v>65000</v>
      </c>
      <c r="F371" t="e">
        <v>#REF!</v>
      </c>
      <c r="G371" s="4" t="e">
        <v>#REF!</v>
      </c>
      <c r="K371">
        <v>8</v>
      </c>
      <c r="L371">
        <v>7</v>
      </c>
      <c r="M371">
        <v>12</v>
      </c>
      <c r="N371">
        <v>2</v>
      </c>
      <c r="O371">
        <v>11</v>
      </c>
      <c r="P371">
        <v>6</v>
      </c>
      <c r="R371">
        <v>46</v>
      </c>
      <c r="S371" s="4">
        <v>22316.722568279827</v>
      </c>
      <c r="T371" s="4">
        <v>22316.722568279827</v>
      </c>
      <c r="U371" s="4" t="e">
        <v>#REF!</v>
      </c>
      <c r="V371" s="4" t="e">
        <v>#REF!</v>
      </c>
      <c r="W371" s="4">
        <v>0</v>
      </c>
      <c r="X371" s="4">
        <v>0</v>
      </c>
      <c r="AA371">
        <v>3</v>
      </c>
      <c r="AB371">
        <v>1825</v>
      </c>
    </row>
    <row r="372" spans="1:28">
      <c r="A372" t="s">
        <v>318</v>
      </c>
      <c r="B372" t="s">
        <v>8</v>
      </c>
      <c r="C372" t="s">
        <v>319</v>
      </c>
      <c r="E372" s="4">
        <v>24000</v>
      </c>
      <c r="F372" t="e">
        <v>#REF!</v>
      </c>
      <c r="G372" s="4" t="e">
        <v>#REF!</v>
      </c>
      <c r="K372">
        <v>8</v>
      </c>
      <c r="L372">
        <v>7</v>
      </c>
      <c r="M372">
        <v>7</v>
      </c>
      <c r="N372">
        <v>2</v>
      </c>
      <c r="O372">
        <v>10</v>
      </c>
      <c r="P372">
        <v>5</v>
      </c>
      <c r="R372">
        <v>39</v>
      </c>
      <c r="S372" s="4">
        <v>18920.699568758984</v>
      </c>
      <c r="T372" s="4">
        <v>18920.699568758984</v>
      </c>
      <c r="U372" s="4" t="e">
        <v>#REF!</v>
      </c>
      <c r="V372" s="4" t="e">
        <v>#REF!</v>
      </c>
      <c r="W372" s="4">
        <v>0</v>
      </c>
      <c r="X372" s="4">
        <v>0</v>
      </c>
      <c r="AA372">
        <v>15</v>
      </c>
      <c r="AB372">
        <v>52</v>
      </c>
    </row>
    <row r="373" spans="1:28">
      <c r="A373" t="s">
        <v>318</v>
      </c>
      <c r="B373" t="s">
        <v>11</v>
      </c>
      <c r="C373" t="s">
        <v>321</v>
      </c>
      <c r="E373" s="4">
        <v>12000</v>
      </c>
      <c r="F373" t="e">
        <v>#REF!</v>
      </c>
      <c r="G373" s="4" t="e">
        <v>#REF!</v>
      </c>
      <c r="K373">
        <v>3</v>
      </c>
      <c r="L373">
        <v>8</v>
      </c>
      <c r="M373">
        <v>5</v>
      </c>
      <c r="N373">
        <v>3</v>
      </c>
      <c r="O373">
        <v>8</v>
      </c>
      <c r="P373">
        <v>3</v>
      </c>
      <c r="R373">
        <v>30</v>
      </c>
      <c r="S373" s="4">
        <v>14554.384283660758</v>
      </c>
      <c r="T373" s="4">
        <v>12000</v>
      </c>
      <c r="U373" s="4" t="e">
        <v>#REF!</v>
      </c>
      <c r="V373" s="4" t="e">
        <v>#REF!</v>
      </c>
      <c r="W373" s="4">
        <v>0</v>
      </c>
      <c r="X373" s="4">
        <v>0</v>
      </c>
      <c r="AA373">
        <v>10</v>
      </c>
      <c r="AB373">
        <v>12</v>
      </c>
    </row>
    <row r="374" spans="1:28">
      <c r="A374" t="s">
        <v>318</v>
      </c>
      <c r="B374" t="s">
        <v>13</v>
      </c>
      <c r="C374" t="s">
        <v>322</v>
      </c>
      <c r="E374" s="4">
        <v>12000</v>
      </c>
      <c r="F374" t="e">
        <v>#REF!</v>
      </c>
      <c r="G374" s="4" t="e">
        <v>#REF!</v>
      </c>
      <c r="K374">
        <v>1</v>
      </c>
      <c r="L374">
        <v>6</v>
      </c>
      <c r="M374">
        <v>7</v>
      </c>
      <c r="N374">
        <v>3</v>
      </c>
      <c r="O374">
        <v>10</v>
      </c>
      <c r="P374">
        <v>5</v>
      </c>
      <c r="R374">
        <v>32</v>
      </c>
      <c r="S374" s="4">
        <v>15524.676569238141</v>
      </c>
      <c r="T374" s="4">
        <v>12000</v>
      </c>
      <c r="U374" s="4" t="e">
        <v>#REF!</v>
      </c>
      <c r="V374" s="4" t="e">
        <v>#REF!</v>
      </c>
      <c r="W374" s="4">
        <v>0</v>
      </c>
      <c r="X374" s="4">
        <v>0</v>
      </c>
      <c r="AA374">
        <v>10</v>
      </c>
      <c r="AB374">
        <v>12</v>
      </c>
    </row>
    <row r="375" spans="1:28">
      <c r="A375" t="s">
        <v>318</v>
      </c>
      <c r="B375" t="s">
        <v>15</v>
      </c>
      <c r="C375" t="s">
        <v>323</v>
      </c>
      <c r="E375" s="4">
        <v>30000</v>
      </c>
      <c r="F375" t="e">
        <v>#REF!</v>
      </c>
      <c r="G375" s="4" t="e">
        <v>#REF!</v>
      </c>
      <c r="K375">
        <v>3</v>
      </c>
      <c r="L375">
        <v>8</v>
      </c>
      <c r="M375">
        <v>3</v>
      </c>
      <c r="N375">
        <v>3</v>
      </c>
      <c r="O375">
        <v>9</v>
      </c>
      <c r="P375">
        <v>4</v>
      </c>
      <c r="R375">
        <v>30</v>
      </c>
      <c r="S375" s="4">
        <v>14554.384283660758</v>
      </c>
      <c r="T375" s="4">
        <v>14554.384283660758</v>
      </c>
      <c r="U375" s="4" t="e">
        <v>#REF!</v>
      </c>
      <c r="V375" s="4" t="e">
        <v>#REF!</v>
      </c>
      <c r="W375" s="4">
        <v>0</v>
      </c>
      <c r="X375" s="4">
        <v>0</v>
      </c>
      <c r="AA375">
        <v>10</v>
      </c>
      <c r="AB375">
        <v>12</v>
      </c>
    </row>
    <row r="376" spans="1:28">
      <c r="A376" t="s">
        <v>318</v>
      </c>
      <c r="B376" t="s">
        <v>17</v>
      </c>
      <c r="C376" t="s">
        <v>1011</v>
      </c>
      <c r="E376" s="4" t="s">
        <v>1012</v>
      </c>
      <c r="F376" t="e">
        <v>#REF!</v>
      </c>
      <c r="G376" s="4" t="e">
        <v>#REF!</v>
      </c>
      <c r="R376">
        <v>0</v>
      </c>
      <c r="S376" s="4">
        <v>0</v>
      </c>
      <c r="T376" s="4">
        <v>0</v>
      </c>
      <c r="U376" s="4" t="e">
        <v>#REF!</v>
      </c>
      <c r="V376" s="4" t="e">
        <v>#REF!</v>
      </c>
      <c r="W376" s="4">
        <v>0</v>
      </c>
      <c r="X376" s="4">
        <v>0</v>
      </c>
    </row>
    <row r="377" spans="1:28">
      <c r="A377" t="s">
        <v>318</v>
      </c>
      <c r="B377" t="s">
        <v>19</v>
      </c>
      <c r="C377" t="s">
        <v>324</v>
      </c>
      <c r="E377" s="4">
        <v>12000</v>
      </c>
      <c r="F377" t="e">
        <v>#REF!</v>
      </c>
      <c r="G377" s="4" t="e">
        <v>#REF!</v>
      </c>
      <c r="K377">
        <v>2</v>
      </c>
      <c r="L377">
        <v>8</v>
      </c>
      <c r="M377">
        <v>5</v>
      </c>
      <c r="N377">
        <v>3</v>
      </c>
      <c r="O377">
        <v>8</v>
      </c>
      <c r="P377">
        <v>4</v>
      </c>
      <c r="R377">
        <v>30</v>
      </c>
      <c r="S377" s="4">
        <v>14554.384283660758</v>
      </c>
      <c r="T377" s="4">
        <v>12000</v>
      </c>
      <c r="U377" s="4" t="e">
        <v>#REF!</v>
      </c>
      <c r="V377" s="4" t="e">
        <v>#REF!</v>
      </c>
      <c r="W377" s="4">
        <v>0</v>
      </c>
      <c r="X377" s="4">
        <v>0</v>
      </c>
      <c r="AA377">
        <v>10</v>
      </c>
      <c r="AB377">
        <v>12</v>
      </c>
    </row>
    <row r="378" spans="1:28">
      <c r="A378" t="s">
        <v>318</v>
      </c>
      <c r="B378" t="s">
        <v>21</v>
      </c>
      <c r="C378" t="s">
        <v>1011</v>
      </c>
      <c r="E378" s="4" t="s">
        <v>1012</v>
      </c>
      <c r="F378" t="e">
        <v>#REF!</v>
      </c>
      <c r="G378" s="4" t="e">
        <v>#REF!</v>
      </c>
      <c r="R378">
        <v>0</v>
      </c>
      <c r="S378" s="4">
        <v>0</v>
      </c>
      <c r="T378" s="4">
        <v>0</v>
      </c>
      <c r="U378" s="4" t="e">
        <v>#REF!</v>
      </c>
      <c r="V378" s="4" t="e">
        <v>#REF!</v>
      </c>
      <c r="W378" s="4">
        <v>0</v>
      </c>
      <c r="X378" s="4">
        <v>0</v>
      </c>
      <c r="AA378" s="5"/>
      <c r="AB378" s="5"/>
    </row>
    <row r="379" spans="1:28">
      <c r="A379" t="s">
        <v>318</v>
      </c>
      <c r="B379" t="s">
        <v>23</v>
      </c>
      <c r="C379" t="s">
        <v>106</v>
      </c>
      <c r="E379" s="4">
        <v>12000</v>
      </c>
      <c r="F379" t="e">
        <v>#REF!</v>
      </c>
      <c r="G379" s="4" t="e">
        <v>#REF!</v>
      </c>
      <c r="K379">
        <v>3</v>
      </c>
      <c r="L379">
        <v>7</v>
      </c>
      <c r="M379">
        <v>5</v>
      </c>
      <c r="N379">
        <v>3</v>
      </c>
      <c r="O379">
        <v>7</v>
      </c>
      <c r="P379">
        <v>5</v>
      </c>
      <c r="R379">
        <v>30</v>
      </c>
      <c r="S379" s="4">
        <v>14554.384283660758</v>
      </c>
      <c r="T379" s="4">
        <v>12000</v>
      </c>
      <c r="U379" s="4" t="e">
        <v>#REF!</v>
      </c>
      <c r="V379" s="4" t="e">
        <v>#REF!</v>
      </c>
      <c r="W379" s="4">
        <v>0</v>
      </c>
      <c r="X379" s="4">
        <v>0</v>
      </c>
      <c r="AA379">
        <v>10</v>
      </c>
      <c r="AB379">
        <v>12</v>
      </c>
    </row>
    <row r="380" spans="1:28">
      <c r="A380" t="s">
        <v>325</v>
      </c>
      <c r="B380" t="s">
        <v>8</v>
      </c>
      <c r="C380" t="s">
        <v>327</v>
      </c>
      <c r="E380" s="4">
        <v>192878.77</v>
      </c>
      <c r="F380" t="e">
        <v>#REF!</v>
      </c>
      <c r="G380" s="4" t="e">
        <v>#REF!</v>
      </c>
      <c r="K380">
        <v>10</v>
      </c>
      <c r="L380">
        <v>7</v>
      </c>
      <c r="M380">
        <v>12</v>
      </c>
      <c r="N380">
        <v>2</v>
      </c>
      <c r="O380">
        <v>12</v>
      </c>
      <c r="P380">
        <v>6</v>
      </c>
      <c r="R380">
        <v>49</v>
      </c>
      <c r="S380" s="4">
        <v>23772.160996645904</v>
      </c>
      <c r="T380" s="4">
        <v>23772.160996645904</v>
      </c>
      <c r="U380" s="4" t="e">
        <v>#REF!</v>
      </c>
      <c r="V380" s="4" t="e">
        <v>#REF!</v>
      </c>
      <c r="W380" s="4">
        <v>0</v>
      </c>
      <c r="X380" s="4">
        <v>0</v>
      </c>
      <c r="AA380">
        <v>2</v>
      </c>
      <c r="AB380">
        <v>3254</v>
      </c>
    </row>
    <row r="381" spans="1:28">
      <c r="A381" t="s">
        <v>325</v>
      </c>
      <c r="B381" t="s">
        <v>8</v>
      </c>
      <c r="C381" t="s">
        <v>326</v>
      </c>
      <c r="E381" s="4">
        <v>78877.77</v>
      </c>
      <c r="F381" t="e">
        <v>#REF!</v>
      </c>
      <c r="G381" s="4" t="e">
        <v>#REF!</v>
      </c>
      <c r="K381">
        <v>9</v>
      </c>
      <c r="L381">
        <v>10</v>
      </c>
      <c r="M381">
        <v>8</v>
      </c>
      <c r="N381">
        <v>3</v>
      </c>
      <c r="O381">
        <v>10</v>
      </c>
      <c r="P381">
        <v>5</v>
      </c>
      <c r="R381">
        <v>45</v>
      </c>
      <c r="S381" s="4">
        <v>21831.576425491137</v>
      </c>
      <c r="T381" s="4">
        <v>21831.576425491137</v>
      </c>
      <c r="U381" s="4" t="e">
        <v>#REF!</v>
      </c>
      <c r="V381" s="4" t="e">
        <v>#REF!</v>
      </c>
      <c r="W381" s="4">
        <v>0</v>
      </c>
      <c r="X381" s="4">
        <v>0</v>
      </c>
      <c r="AA381">
        <v>50</v>
      </c>
      <c r="AB381">
        <v>42</v>
      </c>
    </row>
    <row r="382" spans="1:28">
      <c r="A382" t="s">
        <v>325</v>
      </c>
      <c r="B382" t="s">
        <v>11</v>
      </c>
      <c r="C382" t="s">
        <v>1056</v>
      </c>
      <c r="E382" s="4">
        <v>37353.64</v>
      </c>
      <c r="F382" t="e">
        <v>#REF!</v>
      </c>
      <c r="G382" s="4" t="e">
        <v>#REF!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R382">
        <v>0</v>
      </c>
      <c r="S382" s="4">
        <v>0</v>
      </c>
      <c r="T382" s="4">
        <v>0</v>
      </c>
      <c r="U382" s="4" t="e">
        <v>#REF!</v>
      </c>
      <c r="V382" s="4" t="e">
        <v>#REF!</v>
      </c>
      <c r="W382" s="4">
        <v>0</v>
      </c>
      <c r="X382" s="4">
        <v>0</v>
      </c>
      <c r="AA382" t="s">
        <v>950</v>
      </c>
      <c r="AB382">
        <v>42</v>
      </c>
    </row>
    <row r="383" spans="1:28">
      <c r="A383" t="s">
        <v>325</v>
      </c>
      <c r="B383" t="s">
        <v>13</v>
      </c>
      <c r="C383" t="s">
        <v>328</v>
      </c>
      <c r="E383" s="4">
        <v>74707.28</v>
      </c>
      <c r="F383" t="e">
        <v>#REF!</v>
      </c>
      <c r="G383" s="4" t="e">
        <v>#REF!</v>
      </c>
      <c r="K383">
        <v>5</v>
      </c>
      <c r="L383">
        <v>6</v>
      </c>
      <c r="M383">
        <v>11</v>
      </c>
      <c r="N383">
        <v>3</v>
      </c>
      <c r="O383">
        <v>7</v>
      </c>
      <c r="P383">
        <v>5</v>
      </c>
      <c r="R383">
        <v>37</v>
      </c>
      <c r="S383" s="4">
        <v>17950.407283181601</v>
      </c>
      <c r="T383" s="4">
        <v>17950.407283181601</v>
      </c>
      <c r="U383" s="4" t="e">
        <v>#REF!</v>
      </c>
      <c r="V383" s="4" t="e">
        <v>#REF!</v>
      </c>
      <c r="W383" s="4">
        <v>0</v>
      </c>
      <c r="X383" s="4">
        <v>0</v>
      </c>
      <c r="AA383">
        <v>60</v>
      </c>
      <c r="AB383">
        <v>42</v>
      </c>
    </row>
    <row r="384" spans="1:28">
      <c r="A384" t="s">
        <v>325</v>
      </c>
      <c r="B384" t="s">
        <v>15</v>
      </c>
      <c r="C384" t="s">
        <v>1057</v>
      </c>
      <c r="E384" s="4">
        <v>9834.9</v>
      </c>
      <c r="F384" t="e">
        <v>#REF!</v>
      </c>
      <c r="G384" s="4" t="e">
        <v>#REF!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R384">
        <v>0</v>
      </c>
      <c r="S384" s="4">
        <v>0</v>
      </c>
      <c r="T384" s="4">
        <v>0</v>
      </c>
      <c r="U384" s="4" t="e">
        <v>#REF!</v>
      </c>
      <c r="V384" s="4" t="e">
        <v>#REF!</v>
      </c>
      <c r="W384" s="4">
        <v>0</v>
      </c>
      <c r="X384" s="4">
        <v>0</v>
      </c>
      <c r="AA384" t="s">
        <v>966</v>
      </c>
      <c r="AB384">
        <v>42</v>
      </c>
    </row>
    <row r="385" spans="1:28">
      <c r="A385" t="s">
        <v>325</v>
      </c>
      <c r="B385" t="s">
        <v>17</v>
      </c>
      <c r="C385" t="s">
        <v>1011</v>
      </c>
      <c r="E385" s="4" t="s">
        <v>1012</v>
      </c>
      <c r="F385" t="e">
        <v>#REF!</v>
      </c>
      <c r="G385" s="4" t="e">
        <v>#REF!</v>
      </c>
      <c r="R385">
        <v>0</v>
      </c>
      <c r="S385" s="4">
        <v>0</v>
      </c>
      <c r="T385" s="4">
        <v>0</v>
      </c>
      <c r="U385" s="4" t="e">
        <v>#REF!</v>
      </c>
      <c r="V385" s="4" t="e">
        <v>#REF!</v>
      </c>
      <c r="W385" s="4">
        <v>0</v>
      </c>
      <c r="X385" s="4">
        <v>0</v>
      </c>
    </row>
    <row r="386" spans="1:28">
      <c r="A386" t="s">
        <v>325</v>
      </c>
      <c r="B386" t="s">
        <v>19</v>
      </c>
      <c r="C386" t="s">
        <v>1011</v>
      </c>
      <c r="E386" s="4" t="s">
        <v>1012</v>
      </c>
      <c r="F386" t="e">
        <v>#REF!</v>
      </c>
      <c r="G386" s="4" t="e">
        <v>#REF!</v>
      </c>
      <c r="R386">
        <v>0</v>
      </c>
      <c r="S386" s="4">
        <v>0</v>
      </c>
      <c r="T386" s="4">
        <v>0</v>
      </c>
      <c r="U386" s="4" t="e">
        <v>#REF!</v>
      </c>
      <c r="V386" s="4" t="e">
        <v>#REF!</v>
      </c>
      <c r="W386" s="4">
        <v>0</v>
      </c>
      <c r="X386" s="4">
        <v>0</v>
      </c>
    </row>
    <row r="387" spans="1:28">
      <c r="A387" t="s">
        <v>325</v>
      </c>
      <c r="B387" t="s">
        <v>21</v>
      </c>
      <c r="C387" t="s">
        <v>1011</v>
      </c>
      <c r="E387" s="4" t="s">
        <v>1012</v>
      </c>
      <c r="F387" t="e">
        <v>#REF!</v>
      </c>
      <c r="G387" s="4" t="e">
        <v>#REF!</v>
      </c>
      <c r="R387">
        <v>0</v>
      </c>
      <c r="S387" s="4">
        <v>0</v>
      </c>
      <c r="T387" s="4">
        <v>0</v>
      </c>
      <c r="U387" s="4" t="e">
        <v>#REF!</v>
      </c>
      <c r="V387" s="4" t="e">
        <v>#REF!</v>
      </c>
      <c r="W387" s="4">
        <v>0</v>
      </c>
      <c r="X387" s="4">
        <v>0</v>
      </c>
    </row>
    <row r="388" spans="1:28">
      <c r="A388" t="s">
        <v>325</v>
      </c>
      <c r="B388" t="s">
        <v>23</v>
      </c>
      <c r="C388" t="s">
        <v>1011</v>
      </c>
      <c r="E388" s="4" t="s">
        <v>1012</v>
      </c>
      <c r="F388" t="e">
        <v>#REF!</v>
      </c>
      <c r="G388" s="4" t="e">
        <v>#REF!</v>
      </c>
      <c r="R388">
        <v>0</v>
      </c>
      <c r="S388" s="4">
        <v>0</v>
      </c>
      <c r="T388" s="4">
        <v>0</v>
      </c>
      <c r="U388" s="4" t="e">
        <v>#REF!</v>
      </c>
      <c r="V388" s="4" t="e">
        <v>#REF!</v>
      </c>
      <c r="W388" s="4">
        <v>0</v>
      </c>
      <c r="X388" s="4">
        <v>0</v>
      </c>
    </row>
    <row r="389" spans="1:28">
      <c r="A389" t="s">
        <v>329</v>
      </c>
      <c r="B389" t="s">
        <v>8</v>
      </c>
      <c r="C389" t="s">
        <v>10</v>
      </c>
      <c r="E389" s="4">
        <v>59734.64</v>
      </c>
      <c r="F389" t="e">
        <v>#REF!</v>
      </c>
      <c r="G389" s="4" t="e">
        <v>#REF!</v>
      </c>
      <c r="K389">
        <v>11</v>
      </c>
      <c r="L389">
        <v>8</v>
      </c>
      <c r="M389">
        <v>6</v>
      </c>
      <c r="N389">
        <v>5</v>
      </c>
      <c r="O389">
        <v>9</v>
      </c>
      <c r="P389">
        <v>6</v>
      </c>
      <c r="R389">
        <v>45</v>
      </c>
      <c r="S389" s="4">
        <v>21831.576425491137</v>
      </c>
      <c r="T389" s="4">
        <v>21831.576425491137</v>
      </c>
      <c r="U389" s="4" t="e">
        <v>#REF!</v>
      </c>
      <c r="V389" s="4" t="e">
        <v>#REF!</v>
      </c>
      <c r="W389" s="4">
        <v>0</v>
      </c>
      <c r="X389" s="4">
        <v>0</v>
      </c>
      <c r="AA389">
        <v>10</v>
      </c>
      <c r="AB389">
        <v>301</v>
      </c>
    </row>
    <row r="390" spans="1:28">
      <c r="A390" t="s">
        <v>329</v>
      </c>
      <c r="B390" t="s">
        <v>8</v>
      </c>
      <c r="C390" t="s">
        <v>330</v>
      </c>
      <c r="E390" s="4">
        <v>36348.160000000003</v>
      </c>
      <c r="F390" t="e">
        <v>#REF!</v>
      </c>
      <c r="G390" s="4" t="e">
        <v>#REF!</v>
      </c>
      <c r="K390">
        <v>10</v>
      </c>
      <c r="L390">
        <v>10</v>
      </c>
      <c r="M390">
        <v>8</v>
      </c>
      <c r="N390">
        <v>4</v>
      </c>
      <c r="O390">
        <v>9</v>
      </c>
      <c r="P390">
        <v>7</v>
      </c>
      <c r="R390">
        <v>48</v>
      </c>
      <c r="S390" s="4">
        <v>23287.01485385721</v>
      </c>
      <c r="T390" s="4">
        <v>23287.01485385721</v>
      </c>
      <c r="U390" s="4" t="e">
        <v>#REF!</v>
      </c>
      <c r="V390" s="4" t="e">
        <v>#REF!</v>
      </c>
      <c r="W390" s="4">
        <v>0</v>
      </c>
      <c r="X390" s="4">
        <v>0</v>
      </c>
      <c r="AA390">
        <v>20</v>
      </c>
      <c r="AB390">
        <v>51</v>
      </c>
    </row>
    <row r="391" spans="1:28">
      <c r="A391" t="s">
        <v>329</v>
      </c>
      <c r="B391" t="s">
        <v>11</v>
      </c>
      <c r="C391" t="s">
        <v>331</v>
      </c>
      <c r="E391" s="4">
        <v>34493</v>
      </c>
      <c r="F391" t="e">
        <v>#REF!</v>
      </c>
      <c r="G391" s="4" t="e">
        <v>#REF!</v>
      </c>
      <c r="K391">
        <v>9</v>
      </c>
      <c r="L391">
        <v>10</v>
      </c>
      <c r="M391">
        <v>12</v>
      </c>
      <c r="N391">
        <v>5</v>
      </c>
      <c r="O391">
        <v>9</v>
      </c>
      <c r="P391">
        <v>6</v>
      </c>
      <c r="R391">
        <v>51</v>
      </c>
      <c r="S391" s="4">
        <v>24742.453282223287</v>
      </c>
      <c r="T391" s="4">
        <v>24742.453282223287</v>
      </c>
      <c r="U391" s="4" t="e">
        <v>#REF!</v>
      </c>
      <c r="V391" s="4" t="e">
        <v>#REF!</v>
      </c>
      <c r="W391" s="4">
        <v>0</v>
      </c>
      <c r="X391" s="4">
        <v>0</v>
      </c>
      <c r="AA391">
        <v>60</v>
      </c>
      <c r="AB391">
        <v>12</v>
      </c>
    </row>
    <row r="392" spans="1:28">
      <c r="A392" t="s">
        <v>329</v>
      </c>
      <c r="B392" t="s">
        <v>13</v>
      </c>
      <c r="C392" t="s">
        <v>332</v>
      </c>
      <c r="E392" s="4">
        <v>39487</v>
      </c>
      <c r="F392" t="e">
        <v>#REF!</v>
      </c>
      <c r="G392" s="4" t="e">
        <v>#REF!</v>
      </c>
      <c r="K392">
        <v>9</v>
      </c>
      <c r="L392">
        <v>7</v>
      </c>
      <c r="M392">
        <v>6</v>
      </c>
      <c r="N392">
        <v>3</v>
      </c>
      <c r="O392">
        <v>11</v>
      </c>
      <c r="P392">
        <v>5</v>
      </c>
      <c r="R392">
        <v>41</v>
      </c>
      <c r="S392" s="4">
        <v>19890.991854336367</v>
      </c>
      <c r="T392" s="4">
        <v>19890.991854336367</v>
      </c>
      <c r="U392" s="4" t="e">
        <v>#REF!</v>
      </c>
      <c r="V392" s="4" t="e">
        <v>#REF!</v>
      </c>
      <c r="W392" s="4">
        <v>0</v>
      </c>
      <c r="X392" s="4">
        <v>0</v>
      </c>
      <c r="AA392">
        <v>30</v>
      </c>
      <c r="AB392">
        <v>41</v>
      </c>
    </row>
    <row r="393" spans="1:28">
      <c r="A393" t="s">
        <v>329</v>
      </c>
      <c r="B393" t="s">
        <v>15</v>
      </c>
      <c r="C393" t="s">
        <v>333</v>
      </c>
      <c r="E393" s="4">
        <v>38616.75</v>
      </c>
      <c r="F393" t="e">
        <v>#REF!</v>
      </c>
      <c r="G393" s="4" t="e">
        <v>#REF!</v>
      </c>
      <c r="K393">
        <v>8</v>
      </c>
      <c r="L393">
        <v>7</v>
      </c>
      <c r="M393">
        <v>7</v>
      </c>
      <c r="N393">
        <v>4</v>
      </c>
      <c r="O393">
        <v>10</v>
      </c>
      <c r="P393">
        <v>4</v>
      </c>
      <c r="R393">
        <v>40</v>
      </c>
      <c r="S393" s="4">
        <v>19405.845711547678</v>
      </c>
      <c r="T393" s="4">
        <v>19405.845711547678</v>
      </c>
      <c r="U393" s="4" t="e">
        <v>#REF!</v>
      </c>
      <c r="V393" s="4" t="e">
        <v>#REF!</v>
      </c>
      <c r="W393" s="4">
        <v>0</v>
      </c>
      <c r="X393" s="4">
        <v>0</v>
      </c>
      <c r="AA393">
        <v>15</v>
      </c>
      <c r="AB393">
        <v>17</v>
      </c>
    </row>
    <row r="394" spans="1:28">
      <c r="A394" t="s">
        <v>329</v>
      </c>
      <c r="B394" t="s">
        <v>17</v>
      </c>
      <c r="C394" t="s">
        <v>334</v>
      </c>
      <c r="E394" s="4">
        <v>33949.08</v>
      </c>
      <c r="F394" t="e">
        <v>#REF!</v>
      </c>
      <c r="G394" s="4" t="e">
        <v>#REF!</v>
      </c>
      <c r="K394">
        <v>9</v>
      </c>
      <c r="L394">
        <v>6</v>
      </c>
      <c r="M394">
        <v>11</v>
      </c>
      <c r="N394">
        <v>3</v>
      </c>
      <c r="O394">
        <v>8</v>
      </c>
      <c r="P394">
        <v>5</v>
      </c>
      <c r="R394">
        <v>42</v>
      </c>
      <c r="S394" s="4">
        <v>20376.137997125061</v>
      </c>
      <c r="T394" s="4">
        <v>20376.137997125061</v>
      </c>
      <c r="U394" s="4" t="e">
        <v>#REF!</v>
      </c>
      <c r="V394" s="4" t="e">
        <v>#REF!</v>
      </c>
      <c r="W394" s="4">
        <v>0</v>
      </c>
      <c r="X394" s="4">
        <v>0</v>
      </c>
      <c r="AA394">
        <v>20</v>
      </c>
      <c r="AB394">
        <v>12</v>
      </c>
    </row>
    <row r="395" spans="1:28">
      <c r="A395" t="s">
        <v>329</v>
      </c>
      <c r="B395" t="s">
        <v>19</v>
      </c>
      <c r="C395" t="s">
        <v>335</v>
      </c>
      <c r="E395" s="4">
        <v>33036.230000000003</v>
      </c>
      <c r="F395" t="e">
        <v>#REF!</v>
      </c>
      <c r="G395" s="4" t="e">
        <v>#REF!</v>
      </c>
      <c r="K395">
        <v>4</v>
      </c>
      <c r="L395">
        <v>8</v>
      </c>
      <c r="M395">
        <v>6</v>
      </c>
      <c r="N395">
        <v>4</v>
      </c>
      <c r="O395">
        <v>9</v>
      </c>
      <c r="P395">
        <v>3</v>
      </c>
      <c r="R395">
        <v>34</v>
      </c>
      <c r="S395" s="4">
        <v>16494.968854815525</v>
      </c>
      <c r="T395" s="4">
        <v>16494.968854815525</v>
      </c>
      <c r="U395" s="4" t="e">
        <v>#REF!</v>
      </c>
      <c r="V395" s="4" t="e">
        <v>#REF!</v>
      </c>
      <c r="W395" s="4">
        <v>0</v>
      </c>
      <c r="X395" s="4">
        <v>0</v>
      </c>
      <c r="AA395">
        <v>20</v>
      </c>
      <c r="AB395">
        <v>12</v>
      </c>
    </row>
    <row r="396" spans="1:28">
      <c r="A396" t="s">
        <v>329</v>
      </c>
      <c r="B396" t="s">
        <v>21</v>
      </c>
      <c r="C396" t="s">
        <v>336</v>
      </c>
      <c r="E396" s="4">
        <v>34469</v>
      </c>
      <c r="F396" t="e">
        <v>#REF!</v>
      </c>
      <c r="G396" s="4" t="e">
        <v>#REF!</v>
      </c>
      <c r="K396">
        <v>8</v>
      </c>
      <c r="L396">
        <v>6</v>
      </c>
      <c r="M396">
        <v>6</v>
      </c>
      <c r="N396">
        <v>4</v>
      </c>
      <c r="O396">
        <v>8</v>
      </c>
      <c r="P396">
        <v>4</v>
      </c>
      <c r="R396">
        <v>36</v>
      </c>
      <c r="S396" s="4">
        <v>17465.261140392908</v>
      </c>
      <c r="T396" s="4">
        <v>17465.261140392908</v>
      </c>
      <c r="U396" s="4" t="e">
        <v>#REF!</v>
      </c>
      <c r="V396" s="4" t="e">
        <v>#REF!</v>
      </c>
      <c r="W396" s="4">
        <v>0</v>
      </c>
      <c r="X396" s="4">
        <v>0</v>
      </c>
      <c r="AA396">
        <v>30</v>
      </c>
      <c r="AB396">
        <v>12</v>
      </c>
    </row>
    <row r="397" spans="1:28">
      <c r="A397" t="s">
        <v>329</v>
      </c>
      <c r="B397" t="s">
        <v>23</v>
      </c>
      <c r="C397" t="s">
        <v>337</v>
      </c>
      <c r="E397" s="4">
        <v>39778.959999999999</v>
      </c>
      <c r="F397" t="e">
        <v>#REF!</v>
      </c>
      <c r="G397" s="4" t="e">
        <v>#REF!</v>
      </c>
      <c r="K397">
        <v>8</v>
      </c>
      <c r="L397">
        <v>8</v>
      </c>
      <c r="M397">
        <v>12</v>
      </c>
      <c r="N397">
        <v>5</v>
      </c>
      <c r="O397">
        <v>9</v>
      </c>
      <c r="P397">
        <v>5</v>
      </c>
      <c r="R397">
        <v>47</v>
      </c>
      <c r="S397" s="4">
        <v>22801.86871106852</v>
      </c>
      <c r="T397" s="4">
        <v>22801.86871106852</v>
      </c>
      <c r="U397" s="4" t="e">
        <v>#REF!</v>
      </c>
      <c r="V397" s="4" t="e">
        <v>#REF!</v>
      </c>
      <c r="W397" s="4">
        <v>0</v>
      </c>
      <c r="X397" s="4">
        <v>0</v>
      </c>
      <c r="AA397">
        <v>20</v>
      </c>
      <c r="AB397">
        <v>41</v>
      </c>
    </row>
    <row r="398" spans="1:28">
      <c r="A398" t="s">
        <v>338</v>
      </c>
      <c r="B398" t="s">
        <v>8</v>
      </c>
      <c r="C398" t="s">
        <v>340</v>
      </c>
      <c r="E398" s="4">
        <v>188911.58</v>
      </c>
      <c r="F398" t="e">
        <v>#REF!</v>
      </c>
      <c r="G398" s="4" t="e">
        <v>#REF!</v>
      </c>
      <c r="K398">
        <v>8</v>
      </c>
      <c r="L398">
        <v>6</v>
      </c>
      <c r="M398">
        <v>11</v>
      </c>
      <c r="N398">
        <v>1</v>
      </c>
      <c r="O398">
        <v>11</v>
      </c>
      <c r="P398">
        <v>6</v>
      </c>
      <c r="R398">
        <v>43</v>
      </c>
      <c r="S398" s="4">
        <v>20861.284139913754</v>
      </c>
      <c r="T398" s="4">
        <v>20861.284139913754</v>
      </c>
      <c r="U398" s="4" t="e">
        <v>#REF!</v>
      </c>
      <c r="V398" s="4" t="e">
        <v>#REF!</v>
      </c>
      <c r="W398" s="4">
        <v>0</v>
      </c>
      <c r="X398" s="4">
        <v>0</v>
      </c>
      <c r="AA398">
        <v>15</v>
      </c>
      <c r="AB398">
        <v>240</v>
      </c>
    </row>
    <row r="399" spans="1:28">
      <c r="A399" t="s">
        <v>338</v>
      </c>
      <c r="B399" t="s">
        <v>8</v>
      </c>
      <c r="C399" t="s">
        <v>339</v>
      </c>
      <c r="E399" s="4">
        <v>73110.44</v>
      </c>
      <c r="F399" t="e">
        <v>#REF!</v>
      </c>
      <c r="G399" s="4" t="e">
        <v>#REF!</v>
      </c>
      <c r="K399">
        <v>6</v>
      </c>
      <c r="L399">
        <v>6</v>
      </c>
      <c r="M399">
        <v>7</v>
      </c>
      <c r="N399">
        <v>1</v>
      </c>
      <c r="O399">
        <v>7</v>
      </c>
      <c r="P399">
        <v>5</v>
      </c>
      <c r="R399">
        <v>32</v>
      </c>
      <c r="S399" s="4">
        <v>15524.676569238141</v>
      </c>
      <c r="T399" s="4">
        <v>15524.676569238141</v>
      </c>
      <c r="U399" s="4" t="e">
        <v>#REF!</v>
      </c>
      <c r="V399" s="4" t="e">
        <v>#REF!</v>
      </c>
      <c r="W399" s="4">
        <v>0</v>
      </c>
      <c r="X399" s="4">
        <v>0</v>
      </c>
      <c r="AA399">
        <v>15</v>
      </c>
      <c r="AB399">
        <v>35</v>
      </c>
    </row>
    <row r="400" spans="1:28">
      <c r="A400" t="s">
        <v>338</v>
      </c>
      <c r="B400" t="s">
        <v>11</v>
      </c>
      <c r="C400" t="s">
        <v>341</v>
      </c>
      <c r="E400" s="4">
        <v>25519.99</v>
      </c>
      <c r="F400" t="e">
        <v>#REF!</v>
      </c>
      <c r="G400" s="4" t="e">
        <v>#REF!</v>
      </c>
      <c r="K400">
        <v>3</v>
      </c>
      <c r="L400">
        <v>5</v>
      </c>
      <c r="M400">
        <v>7</v>
      </c>
      <c r="N400">
        <v>1</v>
      </c>
      <c r="O400">
        <v>7</v>
      </c>
      <c r="P400">
        <v>6</v>
      </c>
      <c r="R400">
        <v>29</v>
      </c>
      <c r="S400" s="4">
        <v>14069.238140872065</v>
      </c>
      <c r="T400" s="4">
        <v>14069.238140872065</v>
      </c>
      <c r="U400" s="4" t="e">
        <v>#REF!</v>
      </c>
      <c r="V400" s="4" t="e">
        <v>#REF!</v>
      </c>
      <c r="W400" s="4">
        <v>0</v>
      </c>
      <c r="X400" s="4">
        <v>0</v>
      </c>
      <c r="AA400">
        <v>25</v>
      </c>
      <c r="AB400">
        <v>12</v>
      </c>
    </row>
    <row r="401" spans="1:28">
      <c r="A401" t="s">
        <v>338</v>
      </c>
      <c r="B401" t="s">
        <v>13</v>
      </c>
      <c r="C401" t="s">
        <v>1058</v>
      </c>
      <c r="E401" s="4">
        <v>57419.98</v>
      </c>
      <c r="F401" t="e">
        <v>#REF!</v>
      </c>
      <c r="G401" s="4" t="e">
        <v>#REF!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R401">
        <v>0</v>
      </c>
      <c r="S401" s="4">
        <v>0</v>
      </c>
      <c r="T401" s="4">
        <v>0</v>
      </c>
      <c r="U401" s="4" t="e">
        <v>#REF!</v>
      </c>
      <c r="V401" s="4" t="e">
        <v>#REF!</v>
      </c>
      <c r="W401" s="4">
        <v>0</v>
      </c>
      <c r="X401" s="4">
        <v>0</v>
      </c>
      <c r="AA401" t="s">
        <v>967</v>
      </c>
      <c r="AB401">
        <v>35</v>
      </c>
    </row>
    <row r="402" spans="1:28">
      <c r="A402" t="s">
        <v>338</v>
      </c>
      <c r="B402" t="s">
        <v>15</v>
      </c>
      <c r="C402" t="s">
        <v>342</v>
      </c>
      <c r="E402" s="4">
        <v>53974.74</v>
      </c>
      <c r="F402" t="e">
        <v>#REF!</v>
      </c>
      <c r="G402" s="4" t="e">
        <v>#REF!</v>
      </c>
      <c r="K402">
        <v>5</v>
      </c>
      <c r="L402">
        <v>5</v>
      </c>
      <c r="M402">
        <v>7</v>
      </c>
      <c r="N402">
        <v>1</v>
      </c>
      <c r="O402">
        <v>11</v>
      </c>
      <c r="P402">
        <v>5</v>
      </c>
      <c r="R402">
        <v>34</v>
      </c>
      <c r="S402" s="4">
        <v>16494.968854815525</v>
      </c>
      <c r="T402" s="4">
        <v>16494.968854815525</v>
      </c>
      <c r="U402" s="4" t="e">
        <v>#REF!</v>
      </c>
      <c r="V402" s="4" t="e">
        <v>#REF!</v>
      </c>
      <c r="W402" s="4">
        <v>0</v>
      </c>
      <c r="X402" s="4">
        <v>0</v>
      </c>
      <c r="AA402">
        <v>25</v>
      </c>
      <c r="AB402">
        <v>33</v>
      </c>
    </row>
    <row r="403" spans="1:28">
      <c r="A403" t="s">
        <v>338</v>
      </c>
      <c r="B403" t="s">
        <v>17</v>
      </c>
      <c r="C403" t="s">
        <v>1059</v>
      </c>
      <c r="E403" s="4">
        <v>36174.43</v>
      </c>
      <c r="F403" t="e">
        <v>#REF!</v>
      </c>
      <c r="G403" s="4" t="e">
        <v>#REF!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R403">
        <v>0</v>
      </c>
      <c r="S403" s="4">
        <v>0</v>
      </c>
      <c r="T403" s="4">
        <v>0</v>
      </c>
      <c r="U403" s="4" t="e">
        <v>#REF!</v>
      </c>
      <c r="V403" s="4" t="e">
        <v>#REF!</v>
      </c>
      <c r="W403" s="4">
        <v>0</v>
      </c>
      <c r="X403" s="4">
        <v>0</v>
      </c>
      <c r="AA403" t="s">
        <v>960</v>
      </c>
      <c r="AB403">
        <v>13</v>
      </c>
    </row>
    <row r="404" spans="1:28">
      <c r="A404" t="s">
        <v>338</v>
      </c>
      <c r="B404" t="s">
        <v>19</v>
      </c>
      <c r="C404" t="s">
        <v>1060</v>
      </c>
      <c r="E404" s="4">
        <v>30462.69</v>
      </c>
      <c r="F404" t="e">
        <v>#REF!</v>
      </c>
      <c r="G404" s="4" t="e">
        <v>#REF!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R404">
        <v>0</v>
      </c>
      <c r="S404" s="4">
        <v>0</v>
      </c>
      <c r="T404" s="4">
        <v>0</v>
      </c>
      <c r="U404" s="4" t="e">
        <v>#REF!</v>
      </c>
      <c r="V404" s="4" t="e">
        <v>#REF!</v>
      </c>
      <c r="W404" s="4">
        <v>0</v>
      </c>
      <c r="X404" s="4">
        <v>0</v>
      </c>
      <c r="AA404" t="s">
        <v>960</v>
      </c>
      <c r="AB404">
        <v>13</v>
      </c>
    </row>
    <row r="405" spans="1:28">
      <c r="A405" t="s">
        <v>338</v>
      </c>
      <c r="B405" t="s">
        <v>21</v>
      </c>
      <c r="C405" t="s">
        <v>1061</v>
      </c>
      <c r="E405" s="4">
        <v>42647.76</v>
      </c>
      <c r="F405" t="e">
        <v>#REF!</v>
      </c>
      <c r="G405" s="4" t="e">
        <v>#REF!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R405">
        <v>0</v>
      </c>
      <c r="S405" s="4">
        <v>0</v>
      </c>
      <c r="T405" s="4">
        <v>0</v>
      </c>
      <c r="U405" s="4" t="e">
        <v>#REF!</v>
      </c>
      <c r="V405" s="4" t="e">
        <v>#REF!</v>
      </c>
      <c r="W405" s="4">
        <v>0</v>
      </c>
      <c r="X405" s="4">
        <v>0</v>
      </c>
      <c r="AA405" t="s">
        <v>968</v>
      </c>
      <c r="AB405">
        <v>18</v>
      </c>
    </row>
    <row r="406" spans="1:28">
      <c r="A406" t="s">
        <v>338</v>
      </c>
      <c r="B406" t="s">
        <v>23</v>
      </c>
      <c r="C406" t="s">
        <v>1062</v>
      </c>
      <c r="E406" s="4">
        <v>38279.980000000003</v>
      </c>
      <c r="F406" t="e">
        <v>#REF!</v>
      </c>
      <c r="G406" s="4" t="e">
        <v>#REF!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R406">
        <v>0</v>
      </c>
      <c r="S406" s="4">
        <v>0</v>
      </c>
      <c r="T406" s="4">
        <v>0</v>
      </c>
      <c r="U406" s="4" t="e">
        <v>#REF!</v>
      </c>
      <c r="V406" s="4" t="e">
        <v>#REF!</v>
      </c>
      <c r="W406" s="4">
        <v>0</v>
      </c>
      <c r="X406" s="4">
        <v>0</v>
      </c>
      <c r="AA406" t="s">
        <v>967</v>
      </c>
      <c r="AB406">
        <v>41</v>
      </c>
    </row>
    <row r="407" spans="1:28">
      <c r="A407" t="s">
        <v>343</v>
      </c>
      <c r="B407" t="s">
        <v>8</v>
      </c>
      <c r="C407" t="s">
        <v>80</v>
      </c>
      <c r="E407" s="4">
        <v>40000</v>
      </c>
      <c r="F407" t="e">
        <v>#REF!</v>
      </c>
      <c r="G407" s="4" t="e">
        <v>#REF!</v>
      </c>
      <c r="K407">
        <v>9</v>
      </c>
      <c r="L407">
        <v>7</v>
      </c>
      <c r="M407">
        <v>8</v>
      </c>
      <c r="N407">
        <v>4</v>
      </c>
      <c r="O407">
        <v>11</v>
      </c>
      <c r="P407">
        <v>5</v>
      </c>
      <c r="R407">
        <v>44</v>
      </c>
      <c r="S407" s="4">
        <v>21346.430282702444</v>
      </c>
      <c r="T407" s="4">
        <v>21346.430282702444</v>
      </c>
      <c r="U407" s="4" t="e">
        <v>#REF!</v>
      </c>
      <c r="V407" s="4" t="e">
        <v>#REF!</v>
      </c>
      <c r="W407" s="4">
        <v>0</v>
      </c>
      <c r="X407" s="4">
        <v>0</v>
      </c>
      <c r="AA407">
        <v>10</v>
      </c>
      <c r="AB407">
        <v>260</v>
      </c>
    </row>
    <row r="408" spans="1:28">
      <c r="A408" t="s">
        <v>343</v>
      </c>
      <c r="B408" t="s">
        <v>8</v>
      </c>
      <c r="C408" t="s">
        <v>344</v>
      </c>
      <c r="E408" s="4">
        <v>25000</v>
      </c>
      <c r="F408" t="e">
        <v>#REF!</v>
      </c>
      <c r="G408" s="4" t="e">
        <v>#REF!</v>
      </c>
      <c r="K408">
        <v>7</v>
      </c>
      <c r="L408">
        <v>8</v>
      </c>
      <c r="M408">
        <v>7</v>
      </c>
      <c r="N408">
        <v>3</v>
      </c>
      <c r="O408">
        <v>10</v>
      </c>
      <c r="P408">
        <v>5</v>
      </c>
      <c r="R408">
        <v>40</v>
      </c>
      <c r="S408" s="4">
        <v>19405.845711547678</v>
      </c>
      <c r="T408" s="4">
        <v>19405.845711547678</v>
      </c>
      <c r="U408" s="4" t="e">
        <v>#REF!</v>
      </c>
      <c r="V408" s="4" t="e">
        <v>#REF!</v>
      </c>
      <c r="W408" s="4">
        <v>0</v>
      </c>
      <c r="X408" s="4">
        <v>0</v>
      </c>
      <c r="AA408">
        <v>30</v>
      </c>
      <c r="AB408">
        <v>40</v>
      </c>
    </row>
    <row r="409" spans="1:28">
      <c r="A409" t="s">
        <v>343</v>
      </c>
      <c r="B409" t="s">
        <v>11</v>
      </c>
      <c r="C409" t="s">
        <v>345</v>
      </c>
      <c r="E409" s="4">
        <v>18000</v>
      </c>
      <c r="F409" t="e">
        <v>#REF!</v>
      </c>
      <c r="G409" s="4" t="e">
        <v>#REF!</v>
      </c>
      <c r="K409">
        <v>5</v>
      </c>
      <c r="L409">
        <v>7</v>
      </c>
      <c r="M409">
        <v>5</v>
      </c>
      <c r="N409">
        <v>3</v>
      </c>
      <c r="O409">
        <v>8</v>
      </c>
      <c r="P409">
        <v>4</v>
      </c>
      <c r="R409">
        <v>32</v>
      </c>
      <c r="S409" s="4">
        <v>15524.676569238141</v>
      </c>
      <c r="T409" s="4">
        <v>15524.676569238141</v>
      </c>
      <c r="U409" s="4" t="e">
        <v>#REF!</v>
      </c>
      <c r="V409" s="4" t="e">
        <v>#REF!</v>
      </c>
      <c r="W409" s="4">
        <v>0</v>
      </c>
      <c r="X409" s="4">
        <v>0</v>
      </c>
      <c r="AA409">
        <v>10</v>
      </c>
      <c r="AB409">
        <v>45</v>
      </c>
    </row>
    <row r="410" spans="1:28">
      <c r="A410" t="s">
        <v>343</v>
      </c>
      <c r="B410" t="s">
        <v>13</v>
      </c>
      <c r="C410" t="s">
        <v>346</v>
      </c>
      <c r="E410" s="4">
        <v>22000</v>
      </c>
      <c r="F410" t="e">
        <v>#REF!</v>
      </c>
      <c r="G410" s="4" t="e">
        <v>#REF!</v>
      </c>
      <c r="K410">
        <v>9</v>
      </c>
      <c r="L410">
        <v>6</v>
      </c>
      <c r="M410">
        <v>5</v>
      </c>
      <c r="N410">
        <v>4</v>
      </c>
      <c r="O410">
        <v>9</v>
      </c>
      <c r="P410">
        <v>5</v>
      </c>
      <c r="R410">
        <v>38</v>
      </c>
      <c r="S410" s="4">
        <v>18435.553425970294</v>
      </c>
      <c r="T410" s="4">
        <v>18435.553425970294</v>
      </c>
      <c r="U410" s="4" t="e">
        <v>#REF!</v>
      </c>
      <c r="V410" s="4" t="e">
        <v>#REF!</v>
      </c>
      <c r="W410" s="4">
        <v>0</v>
      </c>
      <c r="X410" s="4">
        <v>0</v>
      </c>
      <c r="AA410">
        <v>30</v>
      </c>
      <c r="AB410">
        <v>52</v>
      </c>
    </row>
    <row r="411" spans="1:28">
      <c r="A411" t="s">
        <v>343</v>
      </c>
      <c r="B411" t="s">
        <v>15</v>
      </c>
      <c r="C411" t="s">
        <v>347</v>
      </c>
      <c r="E411" s="4">
        <v>35000</v>
      </c>
      <c r="F411" t="e">
        <v>#REF!</v>
      </c>
      <c r="G411" s="4" t="e">
        <v>#REF!</v>
      </c>
      <c r="K411">
        <v>4</v>
      </c>
      <c r="L411">
        <v>6</v>
      </c>
      <c r="M411">
        <v>5</v>
      </c>
      <c r="N411">
        <v>4</v>
      </c>
      <c r="O411">
        <v>8</v>
      </c>
      <c r="P411">
        <v>4</v>
      </c>
      <c r="R411">
        <v>31</v>
      </c>
      <c r="S411" s="4">
        <v>15039.53042644945</v>
      </c>
      <c r="T411" s="4">
        <v>15039.53042644945</v>
      </c>
      <c r="U411" s="4" t="e">
        <v>#REF!</v>
      </c>
      <c r="V411" s="4" t="e">
        <v>#REF!</v>
      </c>
      <c r="W411" s="4">
        <v>0</v>
      </c>
      <c r="X411" s="4">
        <v>0</v>
      </c>
      <c r="AA411">
        <v>10</v>
      </c>
      <c r="AB411">
        <v>27</v>
      </c>
    </row>
    <row r="412" spans="1:28">
      <c r="A412" t="s">
        <v>343</v>
      </c>
      <c r="B412" t="s">
        <v>17</v>
      </c>
      <c r="C412" t="s">
        <v>348</v>
      </c>
      <c r="E412" s="4">
        <v>23000</v>
      </c>
      <c r="F412" t="e">
        <v>#REF!</v>
      </c>
      <c r="G412" s="4" t="e">
        <v>#REF!</v>
      </c>
      <c r="K412">
        <v>5</v>
      </c>
      <c r="L412">
        <v>5</v>
      </c>
      <c r="M412">
        <v>8</v>
      </c>
      <c r="N412">
        <v>3</v>
      </c>
      <c r="O412">
        <v>8</v>
      </c>
      <c r="P412">
        <v>3</v>
      </c>
      <c r="R412">
        <v>32</v>
      </c>
      <c r="S412" s="4">
        <v>15524.676569238141</v>
      </c>
      <c r="T412" s="4">
        <v>15524.676569238141</v>
      </c>
      <c r="U412" s="4" t="e">
        <v>#REF!</v>
      </c>
      <c r="V412" s="4" t="e">
        <v>#REF!</v>
      </c>
      <c r="W412" s="4">
        <v>0</v>
      </c>
      <c r="X412" s="4">
        <v>0</v>
      </c>
      <c r="AA412">
        <v>20</v>
      </c>
      <c r="AB412">
        <v>40</v>
      </c>
    </row>
    <row r="413" spans="1:28">
      <c r="A413" t="s">
        <v>343</v>
      </c>
      <c r="B413" t="s">
        <v>19</v>
      </c>
      <c r="C413" t="s">
        <v>1063</v>
      </c>
      <c r="E413" s="4">
        <v>15000</v>
      </c>
      <c r="F413" t="e">
        <v>#REF!</v>
      </c>
      <c r="G413" s="4" t="e">
        <v>#REF!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R413">
        <v>0</v>
      </c>
      <c r="S413" s="4">
        <v>0</v>
      </c>
      <c r="T413" s="4">
        <v>0</v>
      </c>
      <c r="U413" s="4" t="e">
        <v>#REF!</v>
      </c>
      <c r="V413" s="4" t="e">
        <v>#REF!</v>
      </c>
      <c r="W413" s="4">
        <v>0</v>
      </c>
      <c r="X413" s="4">
        <v>0</v>
      </c>
      <c r="AA413" t="s">
        <v>938</v>
      </c>
      <c r="AB413">
        <v>30</v>
      </c>
    </row>
    <row r="414" spans="1:28">
      <c r="A414" t="s">
        <v>343</v>
      </c>
      <c r="B414" t="s">
        <v>21</v>
      </c>
      <c r="C414" t="s">
        <v>349</v>
      </c>
      <c r="E414" s="4">
        <v>22000</v>
      </c>
      <c r="F414" t="e">
        <v>#REF!</v>
      </c>
      <c r="G414" s="4" t="e">
        <v>#REF!</v>
      </c>
      <c r="K414">
        <v>1</v>
      </c>
      <c r="L414">
        <v>6</v>
      </c>
      <c r="M414">
        <v>2</v>
      </c>
      <c r="N414">
        <v>0</v>
      </c>
      <c r="O414">
        <v>9</v>
      </c>
      <c r="P414">
        <v>2</v>
      </c>
      <c r="R414">
        <v>20</v>
      </c>
      <c r="S414" s="4">
        <v>9702.9228557738388</v>
      </c>
      <c r="T414" s="4">
        <v>9702.9228557738388</v>
      </c>
      <c r="U414" s="4" t="e">
        <v>#REF!</v>
      </c>
      <c r="V414" s="4" t="e">
        <v>#REF!</v>
      </c>
      <c r="W414" s="4">
        <v>0</v>
      </c>
      <c r="X414" s="4">
        <v>0</v>
      </c>
      <c r="AA414">
        <v>30</v>
      </c>
      <c r="AB414">
        <v>40</v>
      </c>
    </row>
    <row r="415" spans="1:28">
      <c r="A415" t="s">
        <v>343</v>
      </c>
      <c r="B415" t="s">
        <v>23</v>
      </c>
      <c r="C415" t="s">
        <v>350</v>
      </c>
      <c r="E415" s="4">
        <v>12000</v>
      </c>
      <c r="F415" t="e">
        <v>#REF!</v>
      </c>
      <c r="G415" s="4" t="e">
        <v>#REF!</v>
      </c>
      <c r="K415">
        <v>2</v>
      </c>
      <c r="L415">
        <v>5</v>
      </c>
      <c r="M415">
        <v>5</v>
      </c>
      <c r="N415">
        <v>3</v>
      </c>
      <c r="O415">
        <v>8</v>
      </c>
      <c r="P415">
        <v>2</v>
      </c>
      <c r="R415">
        <v>25</v>
      </c>
      <c r="S415" s="4">
        <v>12128.653569717299</v>
      </c>
      <c r="T415" s="4">
        <v>12000</v>
      </c>
      <c r="U415" s="4" t="e">
        <v>#REF!</v>
      </c>
      <c r="V415" s="4" t="e">
        <v>#REF!</v>
      </c>
      <c r="W415" s="4">
        <v>0</v>
      </c>
      <c r="X415" s="4">
        <v>0</v>
      </c>
      <c r="AA415">
        <v>30</v>
      </c>
      <c r="AB415">
        <v>40</v>
      </c>
    </row>
    <row r="416" spans="1:28">
      <c r="A416" t="s">
        <v>351</v>
      </c>
      <c r="B416" t="s">
        <v>8</v>
      </c>
      <c r="C416" t="s">
        <v>352</v>
      </c>
      <c r="E416" s="4">
        <v>45000</v>
      </c>
      <c r="F416" t="e">
        <v>#REF!</v>
      </c>
      <c r="G416" s="4" t="e">
        <v>#REF!</v>
      </c>
      <c r="K416">
        <v>4</v>
      </c>
      <c r="L416">
        <v>6</v>
      </c>
      <c r="M416">
        <v>5</v>
      </c>
      <c r="N416">
        <v>3</v>
      </c>
      <c r="O416">
        <v>9</v>
      </c>
      <c r="P416">
        <v>5</v>
      </c>
      <c r="R416">
        <v>32</v>
      </c>
      <c r="S416" s="4">
        <v>15524.676569238141</v>
      </c>
      <c r="T416" s="4">
        <v>15524.676569238141</v>
      </c>
      <c r="U416" s="4" t="e">
        <v>#REF!</v>
      </c>
      <c r="V416" s="4" t="e">
        <v>#REF!</v>
      </c>
      <c r="W416" s="4">
        <v>0</v>
      </c>
      <c r="X416" s="4">
        <v>0</v>
      </c>
      <c r="AA416">
        <v>10</v>
      </c>
      <c r="AB416">
        <v>260</v>
      </c>
    </row>
    <row r="417" spans="1:28">
      <c r="A417" t="s">
        <v>351</v>
      </c>
      <c r="B417" t="s">
        <v>8</v>
      </c>
      <c r="C417" t="s">
        <v>1064</v>
      </c>
      <c r="E417" s="4">
        <v>30000</v>
      </c>
      <c r="F417" t="e">
        <v>#REF!</v>
      </c>
      <c r="G417" s="4" t="e">
        <v>#REF!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R417">
        <v>0</v>
      </c>
      <c r="S417" s="4">
        <v>0</v>
      </c>
      <c r="T417" s="4">
        <v>0</v>
      </c>
      <c r="U417" s="4" t="e">
        <v>#REF!</v>
      </c>
      <c r="V417" s="4" t="e">
        <v>#REF!</v>
      </c>
      <c r="W417" s="4">
        <v>0</v>
      </c>
      <c r="X417" s="4">
        <v>0</v>
      </c>
      <c r="AA417" t="s">
        <v>957</v>
      </c>
      <c r="AB417" t="s">
        <v>969</v>
      </c>
    </row>
    <row r="418" spans="1:28">
      <c r="A418" t="s">
        <v>351</v>
      </c>
      <c r="B418" t="s">
        <v>11</v>
      </c>
      <c r="C418" t="s">
        <v>353</v>
      </c>
      <c r="E418" s="4">
        <v>25000</v>
      </c>
      <c r="F418" t="e">
        <v>#REF!</v>
      </c>
      <c r="G418" s="4" t="e">
        <v>#REF!</v>
      </c>
      <c r="K418">
        <v>5</v>
      </c>
      <c r="L418">
        <v>8</v>
      </c>
      <c r="M418">
        <v>3</v>
      </c>
      <c r="N418">
        <v>3</v>
      </c>
      <c r="O418">
        <v>7</v>
      </c>
      <c r="P418">
        <v>5</v>
      </c>
      <c r="R418">
        <v>31</v>
      </c>
      <c r="S418" s="4">
        <v>15039.53042644945</v>
      </c>
      <c r="T418" s="4">
        <v>15039.53042644945</v>
      </c>
      <c r="U418" s="4" t="e">
        <v>#REF!</v>
      </c>
      <c r="V418" s="4" t="e">
        <v>#REF!</v>
      </c>
      <c r="W418" s="4">
        <v>0</v>
      </c>
      <c r="X418" s="4">
        <v>0</v>
      </c>
      <c r="AA418">
        <v>30</v>
      </c>
      <c r="AB418">
        <v>52</v>
      </c>
    </row>
    <row r="419" spans="1:28">
      <c r="A419" t="s">
        <v>351</v>
      </c>
      <c r="B419" t="s">
        <v>13</v>
      </c>
      <c r="C419" t="s">
        <v>354</v>
      </c>
      <c r="E419" s="4">
        <v>25000</v>
      </c>
      <c r="F419" t="e">
        <v>#REF!</v>
      </c>
      <c r="G419" s="4" t="e">
        <v>#REF!</v>
      </c>
      <c r="K419">
        <v>3</v>
      </c>
      <c r="L419">
        <v>4</v>
      </c>
      <c r="M419">
        <v>0</v>
      </c>
      <c r="N419">
        <v>3</v>
      </c>
      <c r="O419">
        <v>6</v>
      </c>
      <c r="P419">
        <v>3</v>
      </c>
      <c r="R419">
        <v>19</v>
      </c>
      <c r="S419" s="4">
        <v>9217.7767129851472</v>
      </c>
      <c r="T419" s="4">
        <v>9217.7767129851472</v>
      </c>
      <c r="U419" s="4" t="e">
        <v>#REF!</v>
      </c>
      <c r="V419" s="4" t="e">
        <v>#REF!</v>
      </c>
      <c r="W419" s="4">
        <v>0</v>
      </c>
      <c r="X419" s="4">
        <v>0</v>
      </c>
      <c r="AA419">
        <v>30</v>
      </c>
      <c r="AB419">
        <v>52</v>
      </c>
    </row>
    <row r="420" spans="1:28">
      <c r="A420" t="s">
        <v>351</v>
      </c>
      <c r="B420" t="s">
        <v>15</v>
      </c>
      <c r="C420" t="s">
        <v>1065</v>
      </c>
      <c r="E420" s="4">
        <v>150000</v>
      </c>
      <c r="F420" t="e">
        <v>#REF!</v>
      </c>
      <c r="G420" s="4" t="e">
        <v>#REF!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R420">
        <v>0</v>
      </c>
      <c r="S420" s="4">
        <v>0</v>
      </c>
      <c r="T420" s="4">
        <v>0</v>
      </c>
      <c r="U420" s="4" t="e">
        <v>#REF!</v>
      </c>
      <c r="V420" s="4" t="e">
        <v>#REF!</v>
      </c>
      <c r="W420" s="4">
        <v>0</v>
      </c>
      <c r="X420" s="4">
        <v>0</v>
      </c>
    </row>
    <row r="421" spans="1:28">
      <c r="A421" t="s">
        <v>351</v>
      </c>
      <c r="B421" t="s">
        <v>17</v>
      </c>
      <c r="C421" t="s">
        <v>1066</v>
      </c>
      <c r="E421" s="4">
        <v>25000</v>
      </c>
      <c r="F421" t="e">
        <v>#REF!</v>
      </c>
      <c r="G421" s="4" t="e">
        <v>#REF!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R421">
        <v>0</v>
      </c>
      <c r="S421" s="4">
        <v>0</v>
      </c>
      <c r="T421" s="4">
        <v>0</v>
      </c>
      <c r="U421" s="4" t="e">
        <v>#REF!</v>
      </c>
      <c r="V421" s="4" t="e">
        <v>#REF!</v>
      </c>
      <c r="W421" s="4">
        <v>0</v>
      </c>
      <c r="X421" s="4">
        <v>0</v>
      </c>
      <c r="AA421" t="s">
        <v>944</v>
      </c>
      <c r="AB421">
        <v>26</v>
      </c>
    </row>
    <row r="422" spans="1:28">
      <c r="A422" t="s">
        <v>351</v>
      </c>
      <c r="B422" t="s">
        <v>19</v>
      </c>
      <c r="C422" t="s">
        <v>1067</v>
      </c>
      <c r="E422" s="4">
        <v>25000</v>
      </c>
      <c r="F422" t="e">
        <v>#REF!</v>
      </c>
      <c r="G422" s="4" t="e">
        <v>#REF!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R422">
        <v>0</v>
      </c>
      <c r="S422" s="4">
        <v>0</v>
      </c>
      <c r="T422" s="4">
        <v>0</v>
      </c>
      <c r="U422" s="4" t="e">
        <v>#REF!</v>
      </c>
      <c r="V422" s="4" t="e">
        <v>#REF!</v>
      </c>
      <c r="W422" s="4">
        <v>0</v>
      </c>
      <c r="X422" s="4">
        <v>0</v>
      </c>
      <c r="AA422" t="s">
        <v>936</v>
      </c>
      <c r="AB422">
        <v>26</v>
      </c>
    </row>
    <row r="423" spans="1:28">
      <c r="A423" t="s">
        <v>351</v>
      </c>
      <c r="B423" t="s">
        <v>21</v>
      </c>
      <c r="C423" t="s">
        <v>1068</v>
      </c>
      <c r="E423" s="4">
        <v>15000</v>
      </c>
      <c r="F423" t="e">
        <v>#REF!</v>
      </c>
      <c r="G423" s="4" t="e">
        <v>#REF!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R423">
        <v>0</v>
      </c>
      <c r="S423" s="4">
        <v>0</v>
      </c>
      <c r="T423" s="4">
        <v>0</v>
      </c>
      <c r="U423" s="4" t="e">
        <v>#REF!</v>
      </c>
      <c r="V423" s="4" t="e">
        <v>#REF!</v>
      </c>
      <c r="W423" s="4">
        <v>0</v>
      </c>
      <c r="X423" s="4">
        <v>0</v>
      </c>
      <c r="AA423" t="s">
        <v>970</v>
      </c>
      <c r="AB423">
        <v>12</v>
      </c>
    </row>
    <row r="424" spans="1:28">
      <c r="A424" t="s">
        <v>351</v>
      </c>
      <c r="B424" t="s">
        <v>23</v>
      </c>
      <c r="C424" t="s">
        <v>355</v>
      </c>
      <c r="E424" s="4">
        <v>25000</v>
      </c>
      <c r="F424" t="e">
        <v>#REF!</v>
      </c>
      <c r="G424" s="4" t="e">
        <v>#REF!</v>
      </c>
      <c r="K424">
        <v>3</v>
      </c>
      <c r="L424">
        <v>5</v>
      </c>
      <c r="M424">
        <v>5</v>
      </c>
      <c r="N424">
        <v>1</v>
      </c>
      <c r="O424">
        <v>10</v>
      </c>
      <c r="P424">
        <v>4</v>
      </c>
      <c r="R424">
        <v>28</v>
      </c>
      <c r="S424" s="4">
        <v>13584.091998083373</v>
      </c>
      <c r="T424" s="4">
        <v>13584.091998083373</v>
      </c>
      <c r="U424" s="4" t="e">
        <v>#REF!</v>
      </c>
      <c r="V424" s="4" t="e">
        <v>#REF!</v>
      </c>
      <c r="W424" s="4">
        <v>0</v>
      </c>
      <c r="X424" s="4">
        <v>0</v>
      </c>
      <c r="AA424">
        <v>15</v>
      </c>
      <c r="AB424">
        <v>26</v>
      </c>
    </row>
    <row r="425" spans="1:28">
      <c r="A425" t="s">
        <v>356</v>
      </c>
      <c r="B425" t="s">
        <v>8</v>
      </c>
      <c r="C425" t="s">
        <v>357</v>
      </c>
      <c r="E425" s="4">
        <v>23125</v>
      </c>
      <c r="F425" t="e">
        <v>#REF!</v>
      </c>
      <c r="G425" s="4" t="e">
        <v>#REF!</v>
      </c>
      <c r="K425">
        <v>6</v>
      </c>
      <c r="L425">
        <v>8</v>
      </c>
      <c r="M425">
        <v>8</v>
      </c>
      <c r="N425">
        <v>3</v>
      </c>
      <c r="O425">
        <v>10</v>
      </c>
      <c r="P425">
        <v>5</v>
      </c>
      <c r="R425">
        <v>40</v>
      </c>
      <c r="S425" s="4">
        <v>19405.845711547678</v>
      </c>
      <c r="T425" s="4">
        <v>19405.845711547678</v>
      </c>
      <c r="U425" s="4" t="e">
        <v>#REF!</v>
      </c>
      <c r="V425" s="4" t="e">
        <v>#REF!</v>
      </c>
      <c r="W425" s="4">
        <v>0</v>
      </c>
      <c r="X425" s="4">
        <v>0</v>
      </c>
      <c r="AA425">
        <v>5</v>
      </c>
      <c r="AB425">
        <v>250</v>
      </c>
    </row>
    <row r="426" spans="1:28">
      <c r="A426" t="s">
        <v>356</v>
      </c>
      <c r="B426" t="s">
        <v>8</v>
      </c>
      <c r="C426" t="s">
        <v>1069</v>
      </c>
      <c r="E426" s="4">
        <v>17500</v>
      </c>
      <c r="F426" t="e">
        <v>#REF!</v>
      </c>
      <c r="G426" s="4" t="e">
        <v>#REF!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R426">
        <v>0</v>
      </c>
      <c r="S426" s="4">
        <v>0</v>
      </c>
      <c r="T426" s="4">
        <v>0</v>
      </c>
      <c r="U426" s="4" t="e">
        <v>#REF!</v>
      </c>
      <c r="V426" s="4" t="e">
        <v>#REF!</v>
      </c>
      <c r="W426" s="4">
        <v>0</v>
      </c>
      <c r="X426" s="4">
        <v>0</v>
      </c>
      <c r="AA426" t="s">
        <v>971</v>
      </c>
      <c r="AB426">
        <v>50</v>
      </c>
    </row>
    <row r="427" spans="1:28">
      <c r="A427" t="s">
        <v>356</v>
      </c>
      <c r="B427" t="s">
        <v>11</v>
      </c>
      <c r="C427" t="s">
        <v>358</v>
      </c>
      <c r="E427" s="4">
        <v>20750</v>
      </c>
      <c r="F427" t="e">
        <v>#REF!</v>
      </c>
      <c r="G427" s="4" t="e">
        <v>#REF!</v>
      </c>
      <c r="K427">
        <v>1</v>
      </c>
      <c r="L427">
        <v>7</v>
      </c>
      <c r="M427">
        <v>2</v>
      </c>
      <c r="N427">
        <v>3</v>
      </c>
      <c r="O427">
        <v>10</v>
      </c>
      <c r="P427">
        <v>4</v>
      </c>
      <c r="R427">
        <v>27</v>
      </c>
      <c r="S427" s="4">
        <v>13098.945855294682</v>
      </c>
      <c r="T427" s="4">
        <v>13098.945855294682</v>
      </c>
      <c r="U427" s="4" t="e">
        <v>#REF!</v>
      </c>
      <c r="V427" s="4" t="e">
        <v>#REF!</v>
      </c>
      <c r="W427" s="4">
        <v>0</v>
      </c>
      <c r="X427" s="4">
        <v>0</v>
      </c>
      <c r="AA427">
        <v>20</v>
      </c>
      <c r="AB427">
        <v>50</v>
      </c>
    </row>
    <row r="428" spans="1:28">
      <c r="A428" t="s">
        <v>356</v>
      </c>
      <c r="B428" t="s">
        <v>13</v>
      </c>
      <c r="C428" t="s">
        <v>359</v>
      </c>
      <c r="E428" s="4">
        <v>19375</v>
      </c>
      <c r="F428" t="e">
        <v>#REF!</v>
      </c>
      <c r="G428" s="4" t="e">
        <v>#REF!</v>
      </c>
      <c r="K428">
        <v>3</v>
      </c>
      <c r="L428">
        <v>8</v>
      </c>
      <c r="M428">
        <v>3</v>
      </c>
      <c r="N428">
        <v>2</v>
      </c>
      <c r="O428">
        <v>8</v>
      </c>
      <c r="P428">
        <v>4</v>
      </c>
      <c r="R428">
        <v>28</v>
      </c>
      <c r="S428" s="4">
        <v>13584.091998083373</v>
      </c>
      <c r="T428" s="4">
        <v>13584.091998083373</v>
      </c>
      <c r="U428" s="4" t="e">
        <v>#REF!</v>
      </c>
      <c r="V428" s="4" t="e">
        <v>#REF!</v>
      </c>
      <c r="W428" s="4">
        <v>0</v>
      </c>
      <c r="X428" s="4">
        <v>0</v>
      </c>
      <c r="AA428">
        <v>15</v>
      </c>
      <c r="AB428">
        <v>250</v>
      </c>
    </row>
    <row r="429" spans="1:28">
      <c r="A429" t="s">
        <v>356</v>
      </c>
      <c r="B429" t="s">
        <v>15</v>
      </c>
      <c r="C429" t="s">
        <v>1011</v>
      </c>
      <c r="E429" s="4" t="s">
        <v>1012</v>
      </c>
      <c r="F429" t="e">
        <v>#REF!</v>
      </c>
      <c r="G429" s="4" t="e">
        <v>#REF!</v>
      </c>
      <c r="R429">
        <v>0</v>
      </c>
      <c r="S429" s="4">
        <v>0</v>
      </c>
      <c r="T429" s="4">
        <v>0</v>
      </c>
      <c r="U429" s="4" t="e">
        <v>#REF!</v>
      </c>
      <c r="V429" s="4" t="e">
        <v>#REF!</v>
      </c>
      <c r="W429" s="4">
        <v>0</v>
      </c>
      <c r="X429" s="4">
        <v>0</v>
      </c>
    </row>
    <row r="430" spans="1:28">
      <c r="A430" t="s">
        <v>356</v>
      </c>
      <c r="B430" t="s">
        <v>17</v>
      </c>
      <c r="C430" t="s">
        <v>1070</v>
      </c>
      <c r="E430" s="4">
        <v>7980</v>
      </c>
      <c r="F430" t="e">
        <v>#REF!</v>
      </c>
      <c r="G430" s="4" t="e">
        <v>#REF!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R430">
        <v>0</v>
      </c>
      <c r="S430" s="4">
        <v>0</v>
      </c>
      <c r="T430" s="4">
        <v>0</v>
      </c>
      <c r="U430" s="4" t="e">
        <v>#REF!</v>
      </c>
      <c r="V430" s="4" t="e">
        <v>#REF!</v>
      </c>
      <c r="W430" s="4">
        <v>0</v>
      </c>
      <c r="X430" s="4">
        <v>0</v>
      </c>
      <c r="AA430" t="s">
        <v>972</v>
      </c>
      <c r="AB430">
        <v>12</v>
      </c>
    </row>
    <row r="431" spans="1:28">
      <c r="A431" t="s">
        <v>356</v>
      </c>
      <c r="B431" t="s">
        <v>19</v>
      </c>
      <c r="C431" t="s">
        <v>360</v>
      </c>
      <c r="E431" s="4">
        <v>13200</v>
      </c>
      <c r="F431" t="e">
        <v>#REF!</v>
      </c>
      <c r="G431" s="4" t="e">
        <v>#REF!</v>
      </c>
      <c r="K431">
        <v>1</v>
      </c>
      <c r="L431">
        <v>6</v>
      </c>
      <c r="M431">
        <v>3</v>
      </c>
      <c r="N431">
        <v>2</v>
      </c>
      <c r="O431">
        <v>9</v>
      </c>
      <c r="P431">
        <v>3</v>
      </c>
      <c r="R431">
        <v>24</v>
      </c>
      <c r="S431" s="4">
        <v>11643.507426928605</v>
      </c>
      <c r="T431" s="4">
        <v>11643.507426928605</v>
      </c>
      <c r="U431" s="4" t="e">
        <v>#REF!</v>
      </c>
      <c r="V431" s="4" t="e">
        <v>#REF!</v>
      </c>
      <c r="W431" s="4">
        <v>0</v>
      </c>
      <c r="X431" s="4">
        <v>0</v>
      </c>
      <c r="AA431">
        <v>20</v>
      </c>
      <c r="AB431">
        <v>24</v>
      </c>
    </row>
    <row r="432" spans="1:28">
      <c r="A432" t="s">
        <v>356</v>
      </c>
      <c r="B432" t="s">
        <v>21</v>
      </c>
      <c r="C432" t="s">
        <v>1011</v>
      </c>
      <c r="E432" s="4" t="s">
        <v>1012</v>
      </c>
      <c r="F432" t="e">
        <v>#REF!</v>
      </c>
      <c r="G432" s="4" t="e">
        <v>#REF!</v>
      </c>
      <c r="R432">
        <v>0</v>
      </c>
      <c r="S432" s="4">
        <v>0</v>
      </c>
      <c r="T432" s="4">
        <v>0</v>
      </c>
      <c r="U432" s="4" t="e">
        <v>#REF!</v>
      </c>
      <c r="V432" s="4" t="e">
        <v>#REF!</v>
      </c>
      <c r="W432" s="4">
        <v>0</v>
      </c>
      <c r="X432" s="4">
        <v>0</v>
      </c>
    </row>
    <row r="433" spans="1:28">
      <c r="A433" t="s">
        <v>356</v>
      </c>
      <c r="B433" t="s">
        <v>23</v>
      </c>
      <c r="C433" t="s">
        <v>361</v>
      </c>
      <c r="E433" s="4">
        <v>15600</v>
      </c>
      <c r="F433" t="e">
        <v>#REF!</v>
      </c>
      <c r="G433" s="4" t="e">
        <v>#REF!</v>
      </c>
      <c r="K433">
        <v>5</v>
      </c>
      <c r="L433">
        <v>8</v>
      </c>
      <c r="M433">
        <v>6</v>
      </c>
      <c r="N433">
        <v>3</v>
      </c>
      <c r="O433">
        <v>9</v>
      </c>
      <c r="P433">
        <v>5</v>
      </c>
      <c r="R433">
        <v>36</v>
      </c>
      <c r="S433" s="4">
        <v>17465.261140392908</v>
      </c>
      <c r="T433" s="4">
        <v>15600</v>
      </c>
      <c r="U433" s="4" t="e">
        <v>#REF!</v>
      </c>
      <c r="V433" s="4" t="e">
        <v>#REF!</v>
      </c>
      <c r="W433" s="4">
        <v>0</v>
      </c>
      <c r="X433" s="4">
        <v>0</v>
      </c>
      <c r="AA433">
        <v>20</v>
      </c>
      <c r="AB433">
        <v>24</v>
      </c>
    </row>
    <row r="434" spans="1:28">
      <c r="A434" t="s">
        <v>362</v>
      </c>
      <c r="B434" t="s">
        <v>8</v>
      </c>
      <c r="C434" t="s">
        <v>149</v>
      </c>
      <c r="E434" s="4">
        <v>664717.67000000004</v>
      </c>
      <c r="F434" t="e">
        <v>#REF!</v>
      </c>
      <c r="G434" s="4" t="e">
        <v>#REF!</v>
      </c>
      <c r="K434">
        <v>15</v>
      </c>
      <c r="L434">
        <v>10</v>
      </c>
      <c r="M434">
        <v>14</v>
      </c>
      <c r="N434">
        <v>7</v>
      </c>
      <c r="O434">
        <v>13</v>
      </c>
      <c r="P434">
        <v>9</v>
      </c>
      <c r="R434">
        <v>68</v>
      </c>
      <c r="S434" s="4">
        <v>32989.937709631049</v>
      </c>
      <c r="T434" s="4">
        <v>32989.937709631049</v>
      </c>
      <c r="U434" s="4" t="e">
        <v>#REF!</v>
      </c>
      <c r="V434" s="4" t="e">
        <v>#REF!</v>
      </c>
      <c r="W434" s="4">
        <v>0</v>
      </c>
      <c r="X434" s="4">
        <v>0</v>
      </c>
      <c r="AA434">
        <v>5</v>
      </c>
      <c r="AB434">
        <v>4628</v>
      </c>
    </row>
    <row r="435" spans="1:28">
      <c r="A435" t="s">
        <v>362</v>
      </c>
      <c r="B435" t="s">
        <v>8</v>
      </c>
      <c r="C435" t="s">
        <v>363</v>
      </c>
      <c r="E435" s="4">
        <v>218158.61</v>
      </c>
      <c r="F435" t="e">
        <v>#REF!</v>
      </c>
      <c r="G435" s="4" t="e">
        <v>#REF!</v>
      </c>
      <c r="K435">
        <v>10</v>
      </c>
      <c r="L435">
        <v>9</v>
      </c>
      <c r="M435">
        <v>10</v>
      </c>
      <c r="N435">
        <v>8</v>
      </c>
      <c r="O435">
        <v>12</v>
      </c>
      <c r="P435">
        <v>10</v>
      </c>
      <c r="R435">
        <v>59</v>
      </c>
      <c r="S435" s="4">
        <v>28623.622424532823</v>
      </c>
      <c r="T435" s="4">
        <v>28623.622424532823</v>
      </c>
      <c r="U435" s="4" t="e">
        <v>#REF!</v>
      </c>
      <c r="V435" s="4" t="e">
        <v>#REF!</v>
      </c>
      <c r="W435" s="4">
        <v>0</v>
      </c>
      <c r="X435" s="4">
        <v>0</v>
      </c>
      <c r="AA435">
        <v>25</v>
      </c>
      <c r="AB435">
        <v>365</v>
      </c>
    </row>
    <row r="436" spans="1:28">
      <c r="A436" t="s">
        <v>362</v>
      </c>
      <c r="B436" t="s">
        <v>11</v>
      </c>
      <c r="C436" t="s">
        <v>364</v>
      </c>
      <c r="E436" s="4">
        <v>252671.64</v>
      </c>
      <c r="F436" t="e">
        <v>#REF!</v>
      </c>
      <c r="G436" s="4" t="e">
        <v>#REF!</v>
      </c>
      <c r="K436">
        <v>13</v>
      </c>
      <c r="L436">
        <v>9</v>
      </c>
      <c r="M436">
        <v>14</v>
      </c>
      <c r="N436">
        <v>9</v>
      </c>
      <c r="O436">
        <v>14</v>
      </c>
      <c r="P436">
        <v>8</v>
      </c>
      <c r="R436">
        <v>67</v>
      </c>
      <c r="S436" s="4">
        <v>32504.791566842359</v>
      </c>
      <c r="T436" s="4">
        <v>32504.791566842359</v>
      </c>
      <c r="U436" s="4" t="e">
        <v>#REF!</v>
      </c>
      <c r="V436" s="4" t="e">
        <v>#REF!</v>
      </c>
      <c r="W436" s="4">
        <v>0</v>
      </c>
      <c r="X436" s="4">
        <v>0</v>
      </c>
      <c r="AA436">
        <v>15</v>
      </c>
      <c r="AB436">
        <v>259</v>
      </c>
    </row>
    <row r="437" spans="1:28">
      <c r="A437" t="s">
        <v>362</v>
      </c>
      <c r="B437" t="s">
        <v>13</v>
      </c>
      <c r="C437" t="s">
        <v>365</v>
      </c>
      <c r="E437" s="4">
        <v>123995.64</v>
      </c>
      <c r="F437" t="e">
        <v>#REF!</v>
      </c>
      <c r="G437" s="4" t="e">
        <v>#REF!</v>
      </c>
      <c r="K437">
        <v>12</v>
      </c>
      <c r="L437">
        <v>10</v>
      </c>
      <c r="M437">
        <v>12</v>
      </c>
      <c r="N437">
        <v>8</v>
      </c>
      <c r="O437">
        <v>13</v>
      </c>
      <c r="P437">
        <v>9</v>
      </c>
      <c r="R437">
        <v>64</v>
      </c>
      <c r="S437" s="4">
        <v>31049.353138476283</v>
      </c>
      <c r="T437" s="4">
        <v>31049.353138476283</v>
      </c>
      <c r="U437" s="4" t="e">
        <v>#REF!</v>
      </c>
      <c r="V437" s="4" t="e">
        <v>#REF!</v>
      </c>
      <c r="W437" s="4">
        <v>0</v>
      </c>
      <c r="X437" s="4">
        <v>0</v>
      </c>
      <c r="AA437">
        <v>35</v>
      </c>
      <c r="AB437">
        <v>52</v>
      </c>
    </row>
    <row r="438" spans="1:28">
      <c r="A438" t="s">
        <v>362</v>
      </c>
      <c r="B438" t="s">
        <v>15</v>
      </c>
      <c r="C438" t="s">
        <v>1011</v>
      </c>
      <c r="E438" s="4" t="s">
        <v>1012</v>
      </c>
      <c r="F438" t="e">
        <v>#REF!</v>
      </c>
      <c r="G438" s="4" t="e">
        <v>#REF!</v>
      </c>
      <c r="R438">
        <v>0</v>
      </c>
      <c r="S438" s="4">
        <v>0</v>
      </c>
      <c r="T438" s="4">
        <v>0</v>
      </c>
      <c r="U438" s="4" t="e">
        <v>#REF!</v>
      </c>
      <c r="V438" s="4" t="e">
        <v>#REF!</v>
      </c>
      <c r="W438" s="4">
        <v>0</v>
      </c>
      <c r="X438" s="4">
        <v>0</v>
      </c>
      <c r="AA438" s="5"/>
      <c r="AB438" s="5"/>
    </row>
    <row r="439" spans="1:28">
      <c r="A439" t="s">
        <v>362</v>
      </c>
      <c r="B439" t="s">
        <v>17</v>
      </c>
      <c r="C439" t="s">
        <v>1011</v>
      </c>
      <c r="E439" s="4" t="s">
        <v>1012</v>
      </c>
      <c r="F439" t="e">
        <v>#REF!</v>
      </c>
      <c r="G439" s="4" t="e">
        <v>#REF!</v>
      </c>
      <c r="R439">
        <v>0</v>
      </c>
      <c r="S439" s="4">
        <v>0</v>
      </c>
      <c r="T439" s="4">
        <v>0</v>
      </c>
      <c r="U439" s="4" t="e">
        <v>#REF!</v>
      </c>
      <c r="V439" s="4" t="e">
        <v>#REF!</v>
      </c>
      <c r="W439" s="4">
        <v>0</v>
      </c>
      <c r="X439" s="4">
        <v>0</v>
      </c>
      <c r="AA439" s="5"/>
      <c r="AB439" s="5"/>
    </row>
    <row r="440" spans="1:28">
      <c r="A440" t="s">
        <v>362</v>
      </c>
      <c r="B440" t="s">
        <v>19</v>
      </c>
      <c r="C440" t="s">
        <v>1011</v>
      </c>
      <c r="E440" s="4" t="s">
        <v>1012</v>
      </c>
      <c r="F440" t="e">
        <v>#REF!</v>
      </c>
      <c r="G440" s="4" t="e">
        <v>#REF!</v>
      </c>
      <c r="R440">
        <v>0</v>
      </c>
      <c r="S440" s="4">
        <v>0</v>
      </c>
      <c r="T440" s="4">
        <v>0</v>
      </c>
      <c r="U440" s="4" t="e">
        <v>#REF!</v>
      </c>
      <c r="V440" s="4" t="e">
        <v>#REF!</v>
      </c>
      <c r="W440" s="4">
        <v>0</v>
      </c>
      <c r="X440" s="4">
        <v>0</v>
      </c>
      <c r="AA440" s="5"/>
      <c r="AB440" s="5"/>
    </row>
    <row r="441" spans="1:28">
      <c r="A441" t="s">
        <v>362</v>
      </c>
      <c r="B441" t="s">
        <v>21</v>
      </c>
      <c r="C441" t="s">
        <v>1011</v>
      </c>
      <c r="E441" s="4" t="s">
        <v>1012</v>
      </c>
      <c r="F441" t="e">
        <v>#REF!</v>
      </c>
      <c r="G441" s="4" t="e">
        <v>#REF!</v>
      </c>
      <c r="R441">
        <v>0</v>
      </c>
      <c r="S441" s="4">
        <v>0</v>
      </c>
      <c r="T441" s="4">
        <v>0</v>
      </c>
      <c r="U441" s="4" t="e">
        <v>#REF!</v>
      </c>
      <c r="V441" s="4" t="e">
        <v>#REF!</v>
      </c>
      <c r="W441" s="4">
        <v>0</v>
      </c>
      <c r="X441" s="4">
        <v>0</v>
      </c>
      <c r="AA441" s="5"/>
      <c r="AB441" s="5"/>
    </row>
    <row r="442" spans="1:28">
      <c r="A442" t="s">
        <v>362</v>
      </c>
      <c r="B442" t="s">
        <v>23</v>
      </c>
      <c r="C442" t="s">
        <v>1011</v>
      </c>
      <c r="E442" s="4" t="s">
        <v>1012</v>
      </c>
      <c r="F442" t="e">
        <v>#REF!</v>
      </c>
      <c r="G442" s="4" t="e">
        <v>#REF!</v>
      </c>
      <c r="R442">
        <v>0</v>
      </c>
      <c r="S442" s="4">
        <v>0</v>
      </c>
      <c r="T442" s="4">
        <v>0</v>
      </c>
      <c r="U442" s="4" t="e">
        <v>#REF!</v>
      </c>
      <c r="V442" s="4" t="e">
        <v>#REF!</v>
      </c>
      <c r="W442" s="4">
        <v>0</v>
      </c>
      <c r="X442" s="4">
        <v>0</v>
      </c>
      <c r="AA442" s="5"/>
      <c r="AB442" s="5"/>
    </row>
    <row r="443" spans="1:28">
      <c r="A443" t="s">
        <v>366</v>
      </c>
      <c r="B443" t="s">
        <v>8</v>
      </c>
      <c r="C443" t="s">
        <v>149</v>
      </c>
      <c r="E443" s="4">
        <v>180750</v>
      </c>
      <c r="F443" t="e">
        <v>#REF!</v>
      </c>
      <c r="G443" s="4" t="e">
        <v>#REF!</v>
      </c>
      <c r="K443">
        <v>13</v>
      </c>
      <c r="L443">
        <v>8</v>
      </c>
      <c r="M443">
        <v>12</v>
      </c>
      <c r="N443">
        <v>5</v>
      </c>
      <c r="O443">
        <v>11</v>
      </c>
      <c r="P443">
        <v>7</v>
      </c>
      <c r="R443">
        <v>56</v>
      </c>
      <c r="S443" s="4">
        <v>27168.183996166747</v>
      </c>
      <c r="T443" s="4">
        <v>27168.183996166747</v>
      </c>
      <c r="U443" s="4" t="e">
        <v>#REF!</v>
      </c>
      <c r="V443" s="4" t="e">
        <v>#REF!</v>
      </c>
      <c r="W443" s="4">
        <v>0</v>
      </c>
      <c r="X443" s="4">
        <v>0</v>
      </c>
      <c r="AA443">
        <v>5</v>
      </c>
      <c r="AB443">
        <v>2900</v>
      </c>
    </row>
    <row r="444" spans="1:28">
      <c r="A444" t="s">
        <v>366</v>
      </c>
      <c r="B444" t="s">
        <v>8</v>
      </c>
      <c r="C444" t="s">
        <v>367</v>
      </c>
      <c r="E444" s="4">
        <v>90000</v>
      </c>
      <c r="F444" t="e">
        <v>#REF!</v>
      </c>
      <c r="G444" s="4" t="e">
        <v>#REF!</v>
      </c>
      <c r="K444">
        <v>3</v>
      </c>
      <c r="L444">
        <v>9</v>
      </c>
      <c r="M444">
        <v>6</v>
      </c>
      <c r="N444">
        <v>4</v>
      </c>
      <c r="O444">
        <v>9</v>
      </c>
      <c r="P444">
        <v>5</v>
      </c>
      <c r="R444">
        <v>36</v>
      </c>
      <c r="S444" s="4">
        <v>17465.261140392908</v>
      </c>
      <c r="T444" s="4">
        <v>17465.261140392908</v>
      </c>
      <c r="U444" s="4" t="e">
        <v>#REF!</v>
      </c>
      <c r="V444" s="4" t="e">
        <v>#REF!</v>
      </c>
      <c r="W444" s="4">
        <v>0</v>
      </c>
      <c r="X444" s="4">
        <v>0</v>
      </c>
      <c r="AA444">
        <v>30</v>
      </c>
      <c r="AB444">
        <v>30</v>
      </c>
    </row>
    <row r="445" spans="1:28">
      <c r="A445" t="s">
        <v>366</v>
      </c>
      <c r="B445" t="s">
        <v>11</v>
      </c>
      <c r="C445" t="s">
        <v>368</v>
      </c>
      <c r="E445" s="4">
        <v>55700</v>
      </c>
      <c r="F445" t="e">
        <v>#REF!</v>
      </c>
      <c r="G445" s="4" t="e">
        <v>#REF!</v>
      </c>
      <c r="K445">
        <v>6</v>
      </c>
      <c r="L445">
        <v>7</v>
      </c>
      <c r="M445">
        <v>5</v>
      </c>
      <c r="N445">
        <v>4</v>
      </c>
      <c r="O445">
        <v>9</v>
      </c>
      <c r="P445">
        <v>5</v>
      </c>
      <c r="R445">
        <v>36</v>
      </c>
      <c r="S445" s="4">
        <v>17465.261140392908</v>
      </c>
      <c r="T445" s="4">
        <v>17465.261140392908</v>
      </c>
      <c r="U445" s="4" t="e">
        <v>#REF!</v>
      </c>
      <c r="V445" s="4" t="e">
        <v>#REF!</v>
      </c>
      <c r="W445" s="4">
        <v>0</v>
      </c>
      <c r="X445" s="4">
        <v>0</v>
      </c>
      <c r="AA445">
        <v>30</v>
      </c>
      <c r="AB445">
        <v>12</v>
      </c>
    </row>
    <row r="446" spans="1:28">
      <c r="A446" t="s">
        <v>366</v>
      </c>
      <c r="B446" t="s">
        <v>13</v>
      </c>
      <c r="C446" t="s">
        <v>369</v>
      </c>
      <c r="E446" s="4">
        <v>28600</v>
      </c>
      <c r="F446" t="e">
        <v>#REF!</v>
      </c>
      <c r="G446" s="4" t="e">
        <v>#REF!</v>
      </c>
      <c r="K446">
        <v>5</v>
      </c>
      <c r="L446">
        <v>7</v>
      </c>
      <c r="M446">
        <v>7</v>
      </c>
      <c r="N446">
        <v>3</v>
      </c>
      <c r="O446">
        <v>10</v>
      </c>
      <c r="P446">
        <v>5</v>
      </c>
      <c r="R446">
        <v>37</v>
      </c>
      <c r="S446" s="4">
        <v>17950.407283181601</v>
      </c>
      <c r="T446" s="4">
        <v>17950.407283181601</v>
      </c>
      <c r="U446" s="4" t="e">
        <v>#REF!</v>
      </c>
      <c r="V446" s="4" t="e">
        <v>#REF!</v>
      </c>
      <c r="W446" s="4">
        <v>0</v>
      </c>
      <c r="X446" s="4">
        <v>0</v>
      </c>
      <c r="AA446">
        <v>15</v>
      </c>
      <c r="AB446">
        <v>30</v>
      </c>
    </row>
    <row r="447" spans="1:28">
      <c r="A447" t="s">
        <v>366</v>
      </c>
      <c r="B447" t="s">
        <v>15</v>
      </c>
      <c r="C447" t="s">
        <v>370</v>
      </c>
      <c r="E447" s="4">
        <v>24750</v>
      </c>
      <c r="F447" t="e">
        <v>#REF!</v>
      </c>
      <c r="G447" s="4" t="e">
        <v>#REF!</v>
      </c>
      <c r="K447">
        <v>5</v>
      </c>
      <c r="L447">
        <v>7</v>
      </c>
      <c r="M447">
        <v>5</v>
      </c>
      <c r="N447">
        <v>4</v>
      </c>
      <c r="O447">
        <v>10</v>
      </c>
      <c r="P447">
        <v>5</v>
      </c>
      <c r="R447">
        <v>36</v>
      </c>
      <c r="S447" s="4">
        <v>17465.261140392908</v>
      </c>
      <c r="T447" s="4">
        <v>17465.261140392908</v>
      </c>
      <c r="U447" s="4" t="e">
        <v>#REF!</v>
      </c>
      <c r="V447" s="4" t="e">
        <v>#REF!</v>
      </c>
      <c r="W447" s="4">
        <v>0</v>
      </c>
      <c r="X447" s="4">
        <v>0</v>
      </c>
      <c r="AA447">
        <v>15</v>
      </c>
      <c r="AB447">
        <v>12</v>
      </c>
    </row>
    <row r="448" spans="1:28">
      <c r="A448" t="s">
        <v>366</v>
      </c>
      <c r="B448" t="s">
        <v>17</v>
      </c>
      <c r="C448" t="s">
        <v>371</v>
      </c>
      <c r="E448" s="4">
        <v>20500</v>
      </c>
      <c r="F448" t="e">
        <v>#REF!</v>
      </c>
      <c r="G448" s="4" t="e">
        <v>#REF!</v>
      </c>
      <c r="K448">
        <v>6</v>
      </c>
      <c r="L448">
        <v>7</v>
      </c>
      <c r="N448">
        <v>3</v>
      </c>
      <c r="O448">
        <v>9</v>
      </c>
      <c r="P448">
        <v>6</v>
      </c>
      <c r="R448">
        <v>31</v>
      </c>
      <c r="S448" s="4">
        <v>15039.53042644945</v>
      </c>
      <c r="T448" s="4">
        <v>15039.53042644945</v>
      </c>
      <c r="U448" s="4" t="e">
        <v>#REF!</v>
      </c>
      <c r="V448" s="4" t="e">
        <v>#REF!</v>
      </c>
      <c r="W448" s="4">
        <v>0</v>
      </c>
      <c r="X448" s="4">
        <v>0</v>
      </c>
      <c r="AA448">
        <v>30</v>
      </c>
      <c r="AB448">
        <v>12</v>
      </c>
    </row>
    <row r="449" spans="1:28">
      <c r="A449" t="s">
        <v>366</v>
      </c>
      <c r="B449" t="s">
        <v>19</v>
      </c>
      <c r="C449" t="s">
        <v>1071</v>
      </c>
      <c r="E449" s="4">
        <v>27150</v>
      </c>
      <c r="F449" t="e">
        <v>#REF!</v>
      </c>
      <c r="G449" s="4" t="e">
        <v>#REF!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R449">
        <v>0</v>
      </c>
      <c r="S449" s="4">
        <v>0</v>
      </c>
      <c r="T449" s="4">
        <v>0</v>
      </c>
      <c r="U449" s="4" t="e">
        <v>#REF!</v>
      </c>
      <c r="V449" s="4" t="e">
        <v>#REF!</v>
      </c>
      <c r="W449" s="4">
        <v>0</v>
      </c>
      <c r="X449" s="4">
        <v>0</v>
      </c>
      <c r="AA449">
        <v>15</v>
      </c>
      <c r="AB449">
        <v>12</v>
      </c>
    </row>
    <row r="450" spans="1:28">
      <c r="A450" t="s">
        <v>366</v>
      </c>
      <c r="B450" t="s">
        <v>21</v>
      </c>
      <c r="C450" t="s">
        <v>1072</v>
      </c>
      <c r="E450" s="4">
        <v>22500</v>
      </c>
      <c r="F450" t="e">
        <v>#REF!</v>
      </c>
      <c r="G450" s="4" t="e">
        <v>#REF!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R450">
        <v>0</v>
      </c>
      <c r="S450" s="4">
        <v>0</v>
      </c>
      <c r="T450" s="4">
        <v>0</v>
      </c>
      <c r="U450" s="4" t="e">
        <v>#REF!</v>
      </c>
      <c r="V450" s="4" t="e">
        <v>#REF!</v>
      </c>
      <c r="W450" s="4">
        <v>0</v>
      </c>
      <c r="X450" s="4">
        <v>0</v>
      </c>
      <c r="AA450">
        <v>15</v>
      </c>
      <c r="AB450">
        <v>12</v>
      </c>
    </row>
    <row r="451" spans="1:28">
      <c r="A451" t="s">
        <v>366</v>
      </c>
      <c r="B451" t="s">
        <v>23</v>
      </c>
      <c r="C451" t="s">
        <v>372</v>
      </c>
      <c r="E451" s="4">
        <v>24600</v>
      </c>
      <c r="F451" t="e">
        <v>#REF!</v>
      </c>
      <c r="G451" s="4" t="e">
        <v>#REF!</v>
      </c>
      <c r="K451">
        <v>1</v>
      </c>
      <c r="L451">
        <v>4</v>
      </c>
      <c r="M451">
        <v>5</v>
      </c>
      <c r="N451">
        <v>2</v>
      </c>
      <c r="O451">
        <v>11</v>
      </c>
      <c r="P451">
        <v>2</v>
      </c>
      <c r="R451">
        <v>25</v>
      </c>
      <c r="S451" s="4">
        <v>12128.653569717299</v>
      </c>
      <c r="T451" s="4">
        <v>12128.653569717299</v>
      </c>
      <c r="U451" s="4" t="e">
        <v>#REF!</v>
      </c>
      <c r="V451" s="4" t="e">
        <v>#REF!</v>
      </c>
      <c r="W451" s="4">
        <v>0</v>
      </c>
      <c r="X451" s="4">
        <v>0</v>
      </c>
      <c r="AA451">
        <v>15</v>
      </c>
      <c r="AB451">
        <v>12</v>
      </c>
    </row>
    <row r="452" spans="1:28">
      <c r="A452" t="s">
        <v>373</v>
      </c>
      <c r="B452" t="s">
        <v>8</v>
      </c>
      <c r="C452" t="s">
        <v>374</v>
      </c>
      <c r="E452" s="4">
        <v>22000</v>
      </c>
      <c r="F452" t="e">
        <v>#REF!</v>
      </c>
      <c r="G452" s="4" t="e">
        <v>#REF!</v>
      </c>
      <c r="K452">
        <v>10</v>
      </c>
      <c r="L452">
        <v>8</v>
      </c>
      <c r="M452">
        <v>9</v>
      </c>
      <c r="N452">
        <v>5</v>
      </c>
      <c r="O452">
        <v>11</v>
      </c>
      <c r="P452">
        <v>8</v>
      </c>
      <c r="R452">
        <v>51</v>
      </c>
      <c r="S452" s="4">
        <v>24742.453282223287</v>
      </c>
      <c r="T452" s="4">
        <v>22000</v>
      </c>
      <c r="U452" s="4" t="e">
        <v>#REF!</v>
      </c>
      <c r="V452" s="4" t="e">
        <v>#REF!</v>
      </c>
      <c r="W452" s="4">
        <v>0</v>
      </c>
      <c r="X452" s="4">
        <v>0</v>
      </c>
      <c r="AA452">
        <v>3</v>
      </c>
      <c r="AB452">
        <v>1040</v>
      </c>
    </row>
    <row r="453" spans="1:28">
      <c r="A453" t="s">
        <v>373</v>
      </c>
      <c r="B453" t="s">
        <v>8</v>
      </c>
      <c r="C453" t="s">
        <v>375</v>
      </c>
      <c r="E453" s="4">
        <v>24000</v>
      </c>
      <c r="F453" t="e">
        <v>#REF!</v>
      </c>
      <c r="G453" s="4" t="e">
        <v>#REF!</v>
      </c>
      <c r="K453">
        <v>8</v>
      </c>
      <c r="L453">
        <v>8</v>
      </c>
      <c r="M453">
        <v>8</v>
      </c>
      <c r="N453">
        <v>5</v>
      </c>
      <c r="O453">
        <v>9</v>
      </c>
      <c r="P453">
        <v>7</v>
      </c>
      <c r="R453">
        <v>45</v>
      </c>
      <c r="S453" s="4">
        <v>21831.576425491137</v>
      </c>
      <c r="T453" s="4">
        <v>21831.576425491137</v>
      </c>
      <c r="U453" s="4" t="e">
        <v>#REF!</v>
      </c>
      <c r="V453" s="4" t="e">
        <v>#REF!</v>
      </c>
      <c r="W453" s="4">
        <v>0</v>
      </c>
      <c r="X453" s="4">
        <v>0</v>
      </c>
      <c r="AA453">
        <v>20</v>
      </c>
      <c r="AB453">
        <v>48</v>
      </c>
    </row>
    <row r="454" spans="1:28">
      <c r="A454" t="s">
        <v>373</v>
      </c>
      <c r="B454" t="s">
        <v>11</v>
      </c>
      <c r="C454" t="s">
        <v>376</v>
      </c>
      <c r="E454" s="4">
        <v>25000</v>
      </c>
      <c r="F454" t="e">
        <v>#REF!</v>
      </c>
      <c r="G454" s="4" t="e">
        <v>#REF!</v>
      </c>
      <c r="K454">
        <v>7</v>
      </c>
      <c r="L454">
        <v>7</v>
      </c>
      <c r="M454">
        <v>4</v>
      </c>
      <c r="N454">
        <v>5</v>
      </c>
      <c r="O454">
        <v>8</v>
      </c>
      <c r="P454">
        <v>6</v>
      </c>
      <c r="R454">
        <v>37</v>
      </c>
      <c r="S454" s="4">
        <v>17950.407283181601</v>
      </c>
      <c r="T454" s="4">
        <v>17950.407283181601</v>
      </c>
      <c r="U454" s="4" t="e">
        <v>#REF!</v>
      </c>
      <c r="V454" s="4" t="e">
        <v>#REF!</v>
      </c>
      <c r="W454" s="4">
        <v>0</v>
      </c>
      <c r="X454" s="4">
        <v>0</v>
      </c>
      <c r="AA454">
        <v>20</v>
      </c>
      <c r="AB454">
        <v>48</v>
      </c>
    </row>
    <row r="455" spans="1:28">
      <c r="A455" t="s">
        <v>373</v>
      </c>
      <c r="B455" t="s">
        <v>13</v>
      </c>
      <c r="C455" t="s">
        <v>377</v>
      </c>
      <c r="E455" s="4">
        <v>22300</v>
      </c>
      <c r="F455" t="e">
        <v>#REF!</v>
      </c>
      <c r="G455" s="4" t="e">
        <v>#REF!</v>
      </c>
      <c r="K455">
        <v>3</v>
      </c>
      <c r="L455">
        <v>7</v>
      </c>
      <c r="M455">
        <v>2</v>
      </c>
      <c r="N455">
        <v>1</v>
      </c>
      <c r="O455">
        <v>7</v>
      </c>
      <c r="P455">
        <v>7</v>
      </c>
      <c r="R455">
        <v>27</v>
      </c>
      <c r="S455" s="4">
        <v>13098.945855294682</v>
      </c>
      <c r="T455" s="4">
        <v>13098.945855294682</v>
      </c>
      <c r="U455" s="4" t="e">
        <v>#REF!</v>
      </c>
      <c r="V455" s="4" t="e">
        <v>#REF!</v>
      </c>
      <c r="W455" s="4">
        <v>0</v>
      </c>
      <c r="X455" s="4">
        <v>0</v>
      </c>
      <c r="AA455">
        <v>30</v>
      </c>
      <c r="AB455">
        <v>48</v>
      </c>
    </row>
    <row r="456" spans="1:28">
      <c r="A456" t="s">
        <v>373</v>
      </c>
      <c r="B456" t="s">
        <v>15</v>
      </c>
      <c r="C456" t="s">
        <v>378</v>
      </c>
      <c r="E456" s="4">
        <v>21000</v>
      </c>
      <c r="F456" t="e">
        <v>#REF!</v>
      </c>
      <c r="G456" s="4" t="e">
        <v>#REF!</v>
      </c>
      <c r="K456">
        <v>8</v>
      </c>
      <c r="L456">
        <v>8</v>
      </c>
      <c r="M456">
        <v>5</v>
      </c>
      <c r="N456">
        <v>5</v>
      </c>
      <c r="O456">
        <v>9</v>
      </c>
      <c r="P456">
        <v>7</v>
      </c>
      <c r="R456">
        <v>42</v>
      </c>
      <c r="S456" s="4">
        <v>20376.137997125061</v>
      </c>
      <c r="T456" s="4">
        <v>20376.137997125061</v>
      </c>
      <c r="U456" s="4" t="e">
        <v>#REF!</v>
      </c>
      <c r="V456" s="4" t="e">
        <v>#REF!</v>
      </c>
      <c r="W456" s="4">
        <v>0</v>
      </c>
      <c r="X456" s="4">
        <v>0</v>
      </c>
      <c r="AA456">
        <v>17</v>
      </c>
      <c r="AB456">
        <v>36</v>
      </c>
    </row>
    <row r="457" spans="1:28">
      <c r="A457" t="s">
        <v>373</v>
      </c>
      <c r="B457" t="s">
        <v>17</v>
      </c>
      <c r="C457" t="s">
        <v>379</v>
      </c>
      <c r="E457" s="4">
        <v>22000</v>
      </c>
      <c r="F457" t="e">
        <v>#REF!</v>
      </c>
      <c r="G457" s="4" t="e">
        <v>#REF!</v>
      </c>
      <c r="K457">
        <v>9</v>
      </c>
      <c r="L457">
        <v>9</v>
      </c>
      <c r="M457">
        <v>5</v>
      </c>
      <c r="N457">
        <v>4</v>
      </c>
      <c r="O457">
        <v>10</v>
      </c>
      <c r="P457">
        <v>7</v>
      </c>
      <c r="R457">
        <v>44</v>
      </c>
      <c r="S457" s="4">
        <v>21346.430282702444</v>
      </c>
      <c r="T457" s="4">
        <v>21346.430282702444</v>
      </c>
      <c r="U457" s="4" t="e">
        <v>#REF!</v>
      </c>
      <c r="V457" s="4" t="e">
        <v>#REF!</v>
      </c>
      <c r="W457" s="4">
        <v>0</v>
      </c>
      <c r="X457" s="4">
        <v>0</v>
      </c>
      <c r="AA457">
        <v>20</v>
      </c>
      <c r="AB457">
        <v>36</v>
      </c>
    </row>
    <row r="458" spans="1:28">
      <c r="A458" t="s">
        <v>373</v>
      </c>
      <c r="B458" t="s">
        <v>19</v>
      </c>
      <c r="C458" t="s">
        <v>1011</v>
      </c>
      <c r="E458" s="4" t="s">
        <v>1012</v>
      </c>
      <c r="F458" t="e">
        <v>#REF!</v>
      </c>
      <c r="G458" s="4" t="e">
        <v>#REF!</v>
      </c>
      <c r="R458">
        <v>0</v>
      </c>
      <c r="S458" s="4">
        <v>0</v>
      </c>
      <c r="T458" s="4">
        <v>0</v>
      </c>
      <c r="U458" s="4" t="e">
        <v>#REF!</v>
      </c>
      <c r="V458" s="4" t="e">
        <v>#REF!</v>
      </c>
      <c r="W458" s="4">
        <v>0</v>
      </c>
      <c r="X458" s="4">
        <v>0</v>
      </c>
    </row>
    <row r="459" spans="1:28">
      <c r="A459" t="s">
        <v>373</v>
      </c>
      <c r="B459" t="s">
        <v>21</v>
      </c>
      <c r="C459" t="s">
        <v>1073</v>
      </c>
      <c r="E459" s="4">
        <v>24000</v>
      </c>
      <c r="F459" t="e">
        <v>#REF!</v>
      </c>
      <c r="G459" s="4" t="e">
        <v>#REF!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R459">
        <v>0</v>
      </c>
      <c r="S459" s="4">
        <v>0</v>
      </c>
      <c r="T459" s="4">
        <v>0</v>
      </c>
      <c r="U459" s="4" t="e">
        <v>#REF!</v>
      </c>
      <c r="V459" s="4" t="e">
        <v>#REF!</v>
      </c>
      <c r="W459" s="4">
        <v>0</v>
      </c>
      <c r="X459" s="4">
        <v>0</v>
      </c>
      <c r="AA459">
        <v>15</v>
      </c>
      <c r="AB459">
        <v>40</v>
      </c>
    </row>
    <row r="460" spans="1:28">
      <c r="A460" t="s">
        <v>373</v>
      </c>
      <c r="B460" t="s">
        <v>23</v>
      </c>
      <c r="C460" t="s">
        <v>380</v>
      </c>
      <c r="E460" s="4">
        <v>25000</v>
      </c>
      <c r="F460" t="e">
        <v>#REF!</v>
      </c>
      <c r="G460" s="4" t="e">
        <v>#REF!</v>
      </c>
      <c r="K460">
        <v>10</v>
      </c>
      <c r="L460">
        <v>8</v>
      </c>
      <c r="M460">
        <v>5</v>
      </c>
      <c r="N460">
        <v>3</v>
      </c>
      <c r="O460">
        <v>10</v>
      </c>
      <c r="R460">
        <v>36</v>
      </c>
      <c r="S460" s="4">
        <v>17465.261140392908</v>
      </c>
      <c r="T460" s="4">
        <v>17465.261140392908</v>
      </c>
      <c r="U460" s="4" t="e">
        <v>#REF!</v>
      </c>
      <c r="V460" s="4" t="e">
        <v>#REF!</v>
      </c>
      <c r="W460" s="4">
        <v>0</v>
      </c>
      <c r="X460" s="4">
        <v>0</v>
      </c>
      <c r="AA460">
        <v>17</v>
      </c>
      <c r="AB460">
        <v>40</v>
      </c>
    </row>
    <row r="461" spans="1:28">
      <c r="A461" t="s">
        <v>381</v>
      </c>
      <c r="B461" t="s">
        <v>8</v>
      </c>
      <c r="C461" t="s">
        <v>383</v>
      </c>
      <c r="E461" s="4">
        <v>32030</v>
      </c>
      <c r="F461" t="e">
        <v>#REF!</v>
      </c>
      <c r="G461" s="4" t="e">
        <v>#REF!</v>
      </c>
      <c r="K461">
        <v>9</v>
      </c>
      <c r="L461">
        <v>8</v>
      </c>
      <c r="M461">
        <v>11</v>
      </c>
      <c r="N461">
        <v>3</v>
      </c>
      <c r="O461">
        <v>11</v>
      </c>
      <c r="P461">
        <v>6</v>
      </c>
      <c r="R461">
        <v>48</v>
      </c>
      <c r="S461" s="4">
        <v>23287.01485385721</v>
      </c>
      <c r="T461" s="4">
        <v>23287.01485385721</v>
      </c>
      <c r="U461" s="4" t="e">
        <v>#REF!</v>
      </c>
      <c r="V461" s="4" t="e">
        <v>#REF!</v>
      </c>
      <c r="W461" s="4">
        <v>0</v>
      </c>
      <c r="X461" s="4">
        <v>0</v>
      </c>
      <c r="AA461">
        <v>5</v>
      </c>
      <c r="AB461">
        <v>365</v>
      </c>
    </row>
    <row r="462" spans="1:28">
      <c r="A462" t="s">
        <v>381</v>
      </c>
      <c r="B462" t="s">
        <v>8</v>
      </c>
      <c r="C462" t="s">
        <v>382</v>
      </c>
      <c r="E462" s="4">
        <v>26715</v>
      </c>
      <c r="F462" t="e">
        <v>#REF!</v>
      </c>
      <c r="G462" s="4" t="e">
        <v>#REF!</v>
      </c>
      <c r="K462">
        <v>11</v>
      </c>
      <c r="L462">
        <v>10</v>
      </c>
      <c r="M462">
        <v>7</v>
      </c>
      <c r="N462">
        <v>4</v>
      </c>
      <c r="O462">
        <v>9</v>
      </c>
      <c r="P462">
        <v>5</v>
      </c>
      <c r="R462">
        <v>46</v>
      </c>
      <c r="S462" s="4">
        <v>22316.722568279827</v>
      </c>
      <c r="T462" s="4">
        <v>22316.722568279827</v>
      </c>
      <c r="U462" s="4" t="e">
        <v>#REF!</v>
      </c>
      <c r="V462" s="4" t="e">
        <v>#REF!</v>
      </c>
      <c r="W462" s="4">
        <v>0</v>
      </c>
      <c r="X462" s="4">
        <v>0</v>
      </c>
      <c r="AA462">
        <v>30</v>
      </c>
      <c r="AB462">
        <v>42</v>
      </c>
    </row>
    <row r="463" spans="1:28">
      <c r="A463" t="s">
        <v>381</v>
      </c>
      <c r="B463" t="s">
        <v>11</v>
      </c>
      <c r="C463" t="s">
        <v>384</v>
      </c>
      <c r="E463" s="4">
        <v>30585</v>
      </c>
      <c r="F463" t="e">
        <v>#REF!</v>
      </c>
      <c r="G463" s="4" t="e">
        <v>#REF!</v>
      </c>
      <c r="K463">
        <v>3</v>
      </c>
      <c r="L463">
        <v>8</v>
      </c>
      <c r="M463">
        <v>3</v>
      </c>
      <c r="N463">
        <v>2</v>
      </c>
      <c r="O463">
        <v>9</v>
      </c>
      <c r="P463">
        <v>4</v>
      </c>
      <c r="R463">
        <v>29</v>
      </c>
      <c r="S463" s="4">
        <v>14069.238140872065</v>
      </c>
      <c r="T463" s="4">
        <v>14069.238140872065</v>
      </c>
      <c r="U463" s="4" t="e">
        <v>#REF!</v>
      </c>
      <c r="V463" s="4" t="e">
        <v>#REF!</v>
      </c>
      <c r="W463" s="4">
        <v>0</v>
      </c>
      <c r="X463" s="4">
        <v>0</v>
      </c>
      <c r="AA463">
        <v>60</v>
      </c>
      <c r="AB463">
        <v>41</v>
      </c>
    </row>
    <row r="464" spans="1:28">
      <c r="A464" t="s">
        <v>381</v>
      </c>
      <c r="B464" t="s">
        <v>13</v>
      </c>
      <c r="C464" t="s">
        <v>385</v>
      </c>
      <c r="E464" s="4">
        <v>30105</v>
      </c>
      <c r="F464" t="e">
        <v>#REF!</v>
      </c>
      <c r="G464" s="4" t="e">
        <v>#REF!</v>
      </c>
      <c r="K464">
        <v>8</v>
      </c>
      <c r="L464">
        <v>8</v>
      </c>
      <c r="M464">
        <v>0</v>
      </c>
      <c r="N464">
        <v>3</v>
      </c>
      <c r="O464">
        <v>8</v>
      </c>
      <c r="P464">
        <v>7</v>
      </c>
      <c r="R464">
        <v>34</v>
      </c>
      <c r="S464" s="4">
        <v>16494.968854815525</v>
      </c>
      <c r="T464" s="4">
        <v>16494.968854815525</v>
      </c>
      <c r="U464" s="4" t="e">
        <v>#REF!</v>
      </c>
      <c r="V464" s="4" t="e">
        <v>#REF!</v>
      </c>
      <c r="W464" s="4">
        <v>0</v>
      </c>
      <c r="X464" s="4">
        <v>0</v>
      </c>
      <c r="AA464">
        <v>30</v>
      </c>
      <c r="AB464">
        <v>52</v>
      </c>
    </row>
    <row r="465" spans="1:28">
      <c r="A465" t="s">
        <v>381</v>
      </c>
      <c r="B465" t="s">
        <v>15</v>
      </c>
      <c r="C465" t="s">
        <v>386</v>
      </c>
      <c r="E465" s="4">
        <v>26115</v>
      </c>
      <c r="F465" t="e">
        <v>#REF!</v>
      </c>
      <c r="G465" s="4" t="e">
        <v>#REF!</v>
      </c>
      <c r="K465">
        <v>6</v>
      </c>
      <c r="L465">
        <v>10</v>
      </c>
      <c r="M465">
        <v>10</v>
      </c>
      <c r="N465">
        <v>3</v>
      </c>
      <c r="O465">
        <v>8</v>
      </c>
      <c r="P465">
        <v>7</v>
      </c>
      <c r="R465">
        <v>44</v>
      </c>
      <c r="S465" s="4">
        <v>21346.430282702444</v>
      </c>
      <c r="T465" s="4">
        <v>21346.430282702444</v>
      </c>
      <c r="U465" s="4" t="e">
        <v>#REF!</v>
      </c>
      <c r="V465" s="4" t="e">
        <v>#REF!</v>
      </c>
      <c r="W465" s="4">
        <v>0</v>
      </c>
      <c r="X465" s="4">
        <v>0</v>
      </c>
      <c r="AA465">
        <v>30</v>
      </c>
      <c r="AB465">
        <v>19</v>
      </c>
    </row>
    <row r="466" spans="1:28">
      <c r="A466" t="s">
        <v>381</v>
      </c>
      <c r="B466" t="s">
        <v>17</v>
      </c>
      <c r="C466" t="s">
        <v>387</v>
      </c>
      <c r="E466" s="4">
        <v>25995</v>
      </c>
      <c r="F466" t="e">
        <v>#REF!</v>
      </c>
      <c r="G466" s="4" t="e">
        <v>#REF!</v>
      </c>
      <c r="K466">
        <v>10</v>
      </c>
      <c r="L466">
        <v>10</v>
      </c>
      <c r="M466">
        <v>7</v>
      </c>
      <c r="N466">
        <v>3</v>
      </c>
      <c r="O466">
        <v>10</v>
      </c>
      <c r="P466">
        <v>6</v>
      </c>
      <c r="R466">
        <v>46</v>
      </c>
      <c r="S466" s="4">
        <v>22316.722568279827</v>
      </c>
      <c r="T466" s="4">
        <v>22316.722568279827</v>
      </c>
      <c r="U466" s="4" t="e">
        <v>#REF!</v>
      </c>
      <c r="V466" s="4" t="e">
        <v>#REF!</v>
      </c>
      <c r="W466" s="4">
        <v>0</v>
      </c>
      <c r="X466" s="4">
        <v>0</v>
      </c>
      <c r="AA466">
        <v>30</v>
      </c>
      <c r="AB466">
        <v>40</v>
      </c>
    </row>
    <row r="467" spans="1:28">
      <c r="A467" t="s">
        <v>381</v>
      </c>
      <c r="B467" t="s">
        <v>19</v>
      </c>
      <c r="C467" t="s">
        <v>307</v>
      </c>
      <c r="E467" s="4">
        <v>16335</v>
      </c>
      <c r="F467" t="e">
        <v>#REF!</v>
      </c>
      <c r="G467" s="4" t="e">
        <v>#REF!</v>
      </c>
      <c r="K467">
        <v>6</v>
      </c>
      <c r="L467">
        <v>9</v>
      </c>
      <c r="M467">
        <v>5</v>
      </c>
      <c r="N467">
        <v>3</v>
      </c>
      <c r="O467">
        <v>10</v>
      </c>
      <c r="P467">
        <v>5</v>
      </c>
      <c r="R467">
        <v>38</v>
      </c>
      <c r="S467" s="4">
        <v>18435.553425970294</v>
      </c>
      <c r="T467" s="4">
        <v>16335</v>
      </c>
      <c r="U467" s="4" t="e">
        <v>#REF!</v>
      </c>
      <c r="V467" s="4" t="e">
        <v>#REF!</v>
      </c>
      <c r="W467" s="4">
        <v>0</v>
      </c>
      <c r="X467" s="4">
        <v>0</v>
      </c>
      <c r="AA467">
        <v>20</v>
      </c>
      <c r="AB467">
        <v>18</v>
      </c>
    </row>
    <row r="468" spans="1:28">
      <c r="A468" t="s">
        <v>381</v>
      </c>
      <c r="B468" t="s">
        <v>21</v>
      </c>
      <c r="C468" t="s">
        <v>388</v>
      </c>
      <c r="E468" s="4">
        <v>17395</v>
      </c>
      <c r="F468" t="e">
        <v>#REF!</v>
      </c>
      <c r="G468" s="4" t="e">
        <v>#REF!</v>
      </c>
      <c r="K468">
        <v>3</v>
      </c>
      <c r="L468">
        <v>8</v>
      </c>
      <c r="M468">
        <v>4</v>
      </c>
      <c r="N468">
        <v>3</v>
      </c>
      <c r="O468">
        <v>8</v>
      </c>
      <c r="P468">
        <v>4</v>
      </c>
      <c r="R468">
        <v>30</v>
      </c>
      <c r="S468" s="4">
        <v>14554.384283660758</v>
      </c>
      <c r="T468" s="4">
        <v>14554.384283660758</v>
      </c>
      <c r="U468" s="4" t="e">
        <v>#REF!</v>
      </c>
      <c r="V468" s="4" t="e">
        <v>#REF!</v>
      </c>
      <c r="W468" s="4">
        <v>0</v>
      </c>
      <c r="X468" s="4">
        <v>0</v>
      </c>
      <c r="AA468">
        <v>15</v>
      </c>
      <c r="AB468">
        <v>20</v>
      </c>
    </row>
    <row r="469" spans="1:28">
      <c r="A469" t="s">
        <v>381</v>
      </c>
      <c r="B469" t="s">
        <v>23</v>
      </c>
      <c r="C469" t="s">
        <v>389</v>
      </c>
      <c r="E469" s="4">
        <v>21035</v>
      </c>
      <c r="F469" t="e">
        <v>#REF!</v>
      </c>
      <c r="G469" s="4" t="e">
        <v>#REF!</v>
      </c>
      <c r="K469">
        <v>9</v>
      </c>
      <c r="L469">
        <v>10</v>
      </c>
      <c r="M469">
        <v>6</v>
      </c>
      <c r="N469">
        <v>4</v>
      </c>
      <c r="O469">
        <v>9</v>
      </c>
      <c r="P469">
        <v>5</v>
      </c>
      <c r="R469">
        <v>43</v>
      </c>
      <c r="S469" s="4">
        <v>20861.284139913754</v>
      </c>
      <c r="T469" s="4">
        <v>20861.284139913754</v>
      </c>
      <c r="U469" s="4" t="e">
        <v>#REF!</v>
      </c>
      <c r="V469" s="4" t="e">
        <v>#REF!</v>
      </c>
      <c r="W469" s="4">
        <v>0</v>
      </c>
      <c r="X469" s="4">
        <v>0</v>
      </c>
      <c r="AA469">
        <v>25</v>
      </c>
      <c r="AB469">
        <v>37</v>
      </c>
    </row>
    <row r="470" spans="1:28">
      <c r="A470" t="s">
        <v>390</v>
      </c>
      <c r="B470" t="s">
        <v>8</v>
      </c>
      <c r="C470" t="s">
        <v>1074</v>
      </c>
      <c r="E470" s="4">
        <v>21000</v>
      </c>
      <c r="F470" t="e">
        <v>#REF!</v>
      </c>
      <c r="G470" s="4" t="e">
        <v>#REF!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R470">
        <v>0</v>
      </c>
      <c r="S470" s="4">
        <v>0</v>
      </c>
      <c r="T470" s="4">
        <v>0</v>
      </c>
      <c r="U470" s="4" t="e">
        <v>#REF!</v>
      </c>
      <c r="V470" s="4" t="e">
        <v>#REF!</v>
      </c>
      <c r="W470" s="4">
        <v>0</v>
      </c>
      <c r="X470" s="4">
        <v>0</v>
      </c>
      <c r="AA470" t="s">
        <v>973</v>
      </c>
      <c r="AB470">
        <v>300</v>
      </c>
    </row>
    <row r="471" spans="1:28">
      <c r="A471" t="s">
        <v>390</v>
      </c>
      <c r="B471" t="s">
        <v>8</v>
      </c>
      <c r="C471" t="s">
        <v>391</v>
      </c>
      <c r="E471" s="4">
        <v>21000</v>
      </c>
      <c r="F471" t="e">
        <v>#REF!</v>
      </c>
      <c r="G471" s="4" t="e">
        <v>#REF!</v>
      </c>
      <c r="K471">
        <v>10</v>
      </c>
      <c r="L471">
        <v>8</v>
      </c>
      <c r="M471">
        <v>5</v>
      </c>
      <c r="N471">
        <v>4</v>
      </c>
      <c r="O471">
        <v>10</v>
      </c>
      <c r="P471">
        <v>5</v>
      </c>
      <c r="R471">
        <v>42</v>
      </c>
      <c r="S471" s="4">
        <v>20376.137997125061</v>
      </c>
      <c r="T471" s="4">
        <v>20376.137997125061</v>
      </c>
      <c r="U471" s="4" t="e">
        <v>#REF!</v>
      </c>
      <c r="V471" s="4" t="e">
        <v>#REF!</v>
      </c>
      <c r="W471" s="4">
        <v>0</v>
      </c>
      <c r="X471" s="4">
        <v>0</v>
      </c>
      <c r="AA471">
        <v>25</v>
      </c>
      <c r="AB471">
        <v>50</v>
      </c>
    </row>
    <row r="472" spans="1:28">
      <c r="A472" t="s">
        <v>390</v>
      </c>
      <c r="B472" t="s">
        <v>11</v>
      </c>
      <c r="C472" t="s">
        <v>392</v>
      </c>
      <c r="E472" s="4">
        <v>25000</v>
      </c>
      <c r="F472" t="e">
        <v>#REF!</v>
      </c>
      <c r="G472" s="4" t="e">
        <v>#REF!</v>
      </c>
      <c r="K472">
        <v>5</v>
      </c>
      <c r="L472">
        <v>8</v>
      </c>
      <c r="M472">
        <v>3</v>
      </c>
      <c r="N472">
        <v>4</v>
      </c>
      <c r="O472">
        <v>9</v>
      </c>
      <c r="P472">
        <v>6</v>
      </c>
      <c r="R472">
        <v>35</v>
      </c>
      <c r="S472" s="4">
        <v>16980.114997604218</v>
      </c>
      <c r="T472" s="4">
        <v>16980.114997604218</v>
      </c>
      <c r="U472" s="4" t="e">
        <v>#REF!</v>
      </c>
      <c r="V472" s="4" t="e">
        <v>#REF!</v>
      </c>
      <c r="W472" s="4">
        <v>0</v>
      </c>
      <c r="X472" s="4">
        <v>0</v>
      </c>
      <c r="AA472">
        <v>20</v>
      </c>
      <c r="AB472">
        <v>45</v>
      </c>
    </row>
    <row r="473" spans="1:28">
      <c r="A473" t="s">
        <v>390</v>
      </c>
      <c r="B473" t="s">
        <v>13</v>
      </c>
      <c r="C473" t="s">
        <v>393</v>
      </c>
      <c r="E473" s="4">
        <v>25000</v>
      </c>
      <c r="F473" t="e">
        <v>#REF!</v>
      </c>
      <c r="G473" s="4" t="e">
        <v>#REF!</v>
      </c>
      <c r="K473">
        <v>7</v>
      </c>
      <c r="L473">
        <v>8</v>
      </c>
      <c r="M473">
        <v>5</v>
      </c>
      <c r="N473">
        <v>4</v>
      </c>
      <c r="O473">
        <v>11</v>
      </c>
      <c r="P473">
        <v>5</v>
      </c>
      <c r="R473">
        <v>40</v>
      </c>
      <c r="S473" s="4">
        <v>19405.845711547678</v>
      </c>
      <c r="T473" s="4">
        <v>19405.845711547678</v>
      </c>
      <c r="U473" s="4" t="e">
        <v>#REF!</v>
      </c>
      <c r="V473" s="4" t="e">
        <v>#REF!</v>
      </c>
      <c r="W473" s="4">
        <v>0</v>
      </c>
      <c r="X473" s="4">
        <v>0</v>
      </c>
      <c r="AA473">
        <v>20</v>
      </c>
      <c r="AB473">
        <v>50</v>
      </c>
    </row>
    <row r="474" spans="1:28">
      <c r="A474" t="s">
        <v>390</v>
      </c>
      <c r="B474" t="s">
        <v>15</v>
      </c>
      <c r="C474" t="s">
        <v>394</v>
      </c>
      <c r="E474" s="4">
        <v>23000</v>
      </c>
      <c r="F474" t="e">
        <v>#REF!</v>
      </c>
      <c r="G474" s="4" t="e">
        <v>#REF!</v>
      </c>
      <c r="K474">
        <v>4</v>
      </c>
      <c r="L474">
        <v>7</v>
      </c>
      <c r="M474">
        <v>5</v>
      </c>
      <c r="N474">
        <v>3</v>
      </c>
      <c r="O474">
        <v>10</v>
      </c>
      <c r="P474">
        <v>4</v>
      </c>
      <c r="R474">
        <v>33</v>
      </c>
      <c r="S474" s="4">
        <v>16009.822712026833</v>
      </c>
      <c r="T474" s="4">
        <v>16009.822712026833</v>
      </c>
      <c r="U474" s="4" t="e">
        <v>#REF!</v>
      </c>
      <c r="V474" s="4" t="e">
        <v>#REF!</v>
      </c>
      <c r="W474" s="4">
        <v>0</v>
      </c>
      <c r="X474" s="4">
        <v>0</v>
      </c>
      <c r="AA474">
        <v>20</v>
      </c>
      <c r="AB474">
        <v>12</v>
      </c>
    </row>
    <row r="475" spans="1:28">
      <c r="A475" t="s">
        <v>390</v>
      </c>
      <c r="B475" t="s">
        <v>17</v>
      </c>
      <c r="C475" t="s">
        <v>1011</v>
      </c>
      <c r="E475" s="4" t="s">
        <v>1012</v>
      </c>
      <c r="F475" t="e">
        <v>#REF!</v>
      </c>
      <c r="G475" s="4" t="e">
        <v>#REF!</v>
      </c>
      <c r="R475">
        <v>0</v>
      </c>
      <c r="S475" s="4">
        <v>0</v>
      </c>
      <c r="T475" s="4">
        <v>0</v>
      </c>
      <c r="U475" s="4" t="e">
        <v>#REF!</v>
      </c>
      <c r="V475" s="4" t="e">
        <v>#REF!</v>
      </c>
      <c r="W475" s="4">
        <v>0</v>
      </c>
      <c r="X475" s="4">
        <v>0</v>
      </c>
    </row>
    <row r="476" spans="1:28">
      <c r="A476" t="s">
        <v>390</v>
      </c>
      <c r="B476" t="s">
        <v>19</v>
      </c>
      <c r="C476" t="s">
        <v>1075</v>
      </c>
      <c r="E476" s="4">
        <v>22000</v>
      </c>
      <c r="F476" t="e">
        <v>#REF!</v>
      </c>
      <c r="G476" s="4" t="e">
        <v>#REF!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R476">
        <v>0</v>
      </c>
      <c r="S476" s="4">
        <v>0</v>
      </c>
      <c r="T476" s="4">
        <v>0</v>
      </c>
      <c r="U476" s="4" t="e">
        <v>#REF!</v>
      </c>
      <c r="V476" s="4" t="e">
        <v>#REF!</v>
      </c>
      <c r="W476" s="4">
        <v>0</v>
      </c>
      <c r="X476" s="4">
        <v>0</v>
      </c>
      <c r="AA476" t="s">
        <v>974</v>
      </c>
      <c r="AB476">
        <v>24</v>
      </c>
    </row>
    <row r="477" spans="1:28">
      <c r="A477" t="s">
        <v>390</v>
      </c>
      <c r="B477" t="s">
        <v>21</v>
      </c>
      <c r="C477" t="s">
        <v>210</v>
      </c>
      <c r="E477" s="4">
        <v>25000</v>
      </c>
      <c r="F477" t="e">
        <v>#REF!</v>
      </c>
      <c r="G477" s="4" t="e">
        <v>#REF!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R477">
        <v>0</v>
      </c>
      <c r="S477" s="4">
        <v>0</v>
      </c>
      <c r="T477" s="4">
        <v>0</v>
      </c>
      <c r="U477" s="4" t="e">
        <v>#REF!</v>
      </c>
      <c r="V477" s="4" t="e">
        <v>#REF!</v>
      </c>
      <c r="W477" s="4">
        <v>0</v>
      </c>
      <c r="X477" s="4">
        <v>0</v>
      </c>
      <c r="AA477" t="s">
        <v>975</v>
      </c>
      <c r="AB477">
        <v>24</v>
      </c>
    </row>
    <row r="478" spans="1:28">
      <c r="A478" t="s">
        <v>390</v>
      </c>
      <c r="B478" t="s">
        <v>23</v>
      </c>
      <c r="C478" t="s">
        <v>395</v>
      </c>
      <c r="E478" s="4">
        <v>21000</v>
      </c>
      <c r="F478" t="e">
        <v>#REF!</v>
      </c>
      <c r="G478" s="4" t="e">
        <v>#REF!</v>
      </c>
      <c r="K478">
        <v>6</v>
      </c>
      <c r="L478">
        <v>8</v>
      </c>
      <c r="M478">
        <v>4</v>
      </c>
      <c r="N478">
        <v>3</v>
      </c>
      <c r="O478">
        <v>7</v>
      </c>
      <c r="P478">
        <v>4</v>
      </c>
      <c r="R478">
        <v>32</v>
      </c>
      <c r="S478" s="4">
        <v>15524.676569238141</v>
      </c>
      <c r="T478" s="4">
        <v>15524.676569238141</v>
      </c>
      <c r="U478" s="4" t="e">
        <v>#REF!</v>
      </c>
      <c r="V478" s="4" t="e">
        <v>#REF!</v>
      </c>
      <c r="W478" s="4">
        <v>0</v>
      </c>
      <c r="X478" s="4">
        <v>0</v>
      </c>
      <c r="AA478">
        <v>20</v>
      </c>
      <c r="AB478">
        <v>12</v>
      </c>
    </row>
    <row r="479" spans="1:28">
      <c r="A479" t="s">
        <v>396</v>
      </c>
      <c r="B479" t="s">
        <v>8</v>
      </c>
      <c r="C479" t="s">
        <v>398</v>
      </c>
      <c r="E479" s="4">
        <v>51700</v>
      </c>
      <c r="F479" t="e">
        <v>#REF!</v>
      </c>
      <c r="G479" s="4" t="e">
        <v>#REF!</v>
      </c>
      <c r="K479">
        <v>8</v>
      </c>
      <c r="L479">
        <v>8</v>
      </c>
      <c r="M479">
        <v>2</v>
      </c>
      <c r="N479">
        <v>2</v>
      </c>
      <c r="O479">
        <v>10</v>
      </c>
      <c r="P479">
        <v>3</v>
      </c>
      <c r="R479">
        <v>33</v>
      </c>
      <c r="S479" s="4">
        <v>16009.822712026833</v>
      </c>
      <c r="T479" s="4">
        <v>16009.822712026833</v>
      </c>
      <c r="U479" s="4" t="e">
        <v>#REF!</v>
      </c>
      <c r="V479" s="4" t="e">
        <v>#REF!</v>
      </c>
      <c r="W479" s="4">
        <v>0</v>
      </c>
      <c r="X479" s="4">
        <v>0</v>
      </c>
      <c r="AA479">
        <v>5</v>
      </c>
      <c r="AB479">
        <v>260</v>
      </c>
    </row>
    <row r="480" spans="1:28">
      <c r="A480" t="s">
        <v>396</v>
      </c>
      <c r="B480" t="s">
        <v>8</v>
      </c>
      <c r="C480" t="s">
        <v>397</v>
      </c>
      <c r="E480" s="4">
        <v>42612</v>
      </c>
      <c r="F480" t="e">
        <v>#REF!</v>
      </c>
      <c r="G480" s="4" t="e">
        <v>#REF!</v>
      </c>
      <c r="K480">
        <v>8</v>
      </c>
      <c r="L480">
        <v>8</v>
      </c>
      <c r="M480">
        <v>3</v>
      </c>
      <c r="N480">
        <v>3</v>
      </c>
      <c r="O480">
        <v>12</v>
      </c>
      <c r="P480">
        <v>5</v>
      </c>
      <c r="R480">
        <v>39</v>
      </c>
      <c r="S480" s="4">
        <v>18920.699568758984</v>
      </c>
      <c r="T480" s="4">
        <v>18920.699568758984</v>
      </c>
      <c r="U480" s="4" t="e">
        <v>#REF!</v>
      </c>
      <c r="V480" s="4" t="e">
        <v>#REF!</v>
      </c>
      <c r="W480" s="4">
        <v>0</v>
      </c>
      <c r="X480" s="4">
        <v>0</v>
      </c>
      <c r="AA480">
        <v>20</v>
      </c>
      <c r="AB480">
        <v>50</v>
      </c>
    </row>
    <row r="481" spans="1:28">
      <c r="A481" t="s">
        <v>396</v>
      </c>
      <c r="B481" t="s">
        <v>11</v>
      </c>
      <c r="C481" t="s">
        <v>399</v>
      </c>
      <c r="E481" s="4">
        <v>85030</v>
      </c>
      <c r="F481" t="e">
        <v>#REF!</v>
      </c>
      <c r="G481" s="4" t="e">
        <v>#REF!</v>
      </c>
      <c r="K481">
        <v>9</v>
      </c>
      <c r="L481">
        <v>10</v>
      </c>
      <c r="M481">
        <v>7</v>
      </c>
      <c r="N481">
        <v>4</v>
      </c>
      <c r="O481">
        <v>11</v>
      </c>
      <c r="P481">
        <v>2</v>
      </c>
      <c r="R481">
        <v>43</v>
      </c>
      <c r="S481" s="4">
        <v>20861.284139913754</v>
      </c>
      <c r="T481" s="4">
        <v>20861.284139913754</v>
      </c>
      <c r="U481" s="4" t="e">
        <v>#REF!</v>
      </c>
      <c r="V481" s="4" t="e">
        <v>#REF!</v>
      </c>
      <c r="W481" s="4">
        <v>0</v>
      </c>
      <c r="X481" s="4">
        <v>0</v>
      </c>
      <c r="AA481">
        <v>20</v>
      </c>
      <c r="AB481">
        <v>50</v>
      </c>
    </row>
    <row r="482" spans="1:28">
      <c r="A482" t="s">
        <v>396</v>
      </c>
      <c r="B482" t="s">
        <v>13</v>
      </c>
      <c r="C482" t="s">
        <v>400</v>
      </c>
      <c r="E482" s="4">
        <v>56224</v>
      </c>
      <c r="F482" t="e">
        <v>#REF!</v>
      </c>
      <c r="G482" s="4" t="e">
        <v>#REF!</v>
      </c>
      <c r="K482">
        <v>7</v>
      </c>
      <c r="L482">
        <v>7</v>
      </c>
      <c r="M482">
        <v>4</v>
      </c>
      <c r="N482">
        <v>4</v>
      </c>
      <c r="O482">
        <v>11</v>
      </c>
      <c r="P482">
        <v>5</v>
      </c>
      <c r="R482">
        <v>38</v>
      </c>
      <c r="S482" s="4">
        <v>18435.553425970294</v>
      </c>
      <c r="T482" s="4">
        <v>18435.553425970294</v>
      </c>
      <c r="U482" s="4" t="e">
        <v>#REF!</v>
      </c>
      <c r="V482" s="4" t="e">
        <v>#REF!</v>
      </c>
      <c r="W482" s="4">
        <v>0</v>
      </c>
      <c r="X482" s="4">
        <v>0</v>
      </c>
      <c r="AA482">
        <v>20</v>
      </c>
      <c r="AB482">
        <v>50</v>
      </c>
    </row>
    <row r="483" spans="1:28">
      <c r="A483" t="s">
        <v>396</v>
      </c>
      <c r="B483" t="s">
        <v>15</v>
      </c>
      <c r="C483" t="s">
        <v>401</v>
      </c>
      <c r="E483" s="4">
        <v>69304</v>
      </c>
      <c r="F483" t="e">
        <v>#REF!</v>
      </c>
      <c r="G483" s="4" t="e">
        <v>#REF!</v>
      </c>
      <c r="K483">
        <v>6</v>
      </c>
      <c r="L483">
        <v>8</v>
      </c>
      <c r="M483">
        <v>6</v>
      </c>
      <c r="N483">
        <v>4</v>
      </c>
      <c r="O483">
        <v>10</v>
      </c>
      <c r="P483">
        <v>4</v>
      </c>
      <c r="R483">
        <v>38</v>
      </c>
      <c r="S483" s="4">
        <v>18435.553425970294</v>
      </c>
      <c r="T483" s="4">
        <v>18435.553425970294</v>
      </c>
      <c r="U483" s="4" t="e">
        <v>#REF!</v>
      </c>
      <c r="V483" s="4" t="e">
        <v>#REF!</v>
      </c>
      <c r="W483" s="4">
        <v>0</v>
      </c>
      <c r="X483" s="4">
        <v>0</v>
      </c>
      <c r="AA483">
        <v>20</v>
      </c>
      <c r="AB483">
        <v>50</v>
      </c>
    </row>
    <row r="484" spans="1:28">
      <c r="A484" t="s">
        <v>396</v>
      </c>
      <c r="B484" t="s">
        <v>17</v>
      </c>
      <c r="C484" t="s">
        <v>1011</v>
      </c>
      <c r="E484" s="4" t="s">
        <v>1012</v>
      </c>
      <c r="F484" t="e">
        <v>#REF!</v>
      </c>
      <c r="G484" s="4" t="e">
        <v>#REF!</v>
      </c>
      <c r="R484">
        <v>0</v>
      </c>
      <c r="S484" s="4">
        <v>0</v>
      </c>
      <c r="T484" s="4">
        <v>0</v>
      </c>
      <c r="U484" s="4" t="e">
        <v>#REF!</v>
      </c>
      <c r="V484" s="4" t="e">
        <v>#REF!</v>
      </c>
      <c r="W484" s="4">
        <v>0</v>
      </c>
      <c r="X484" s="4">
        <v>0</v>
      </c>
    </row>
    <row r="485" spans="1:28">
      <c r="A485" t="s">
        <v>396</v>
      </c>
      <c r="B485" t="s">
        <v>19</v>
      </c>
      <c r="C485" t="s">
        <v>402</v>
      </c>
      <c r="E485" s="4">
        <v>23408</v>
      </c>
      <c r="F485" t="e">
        <v>#REF!</v>
      </c>
      <c r="G485" s="4" t="e">
        <v>#REF!</v>
      </c>
      <c r="K485">
        <v>1</v>
      </c>
      <c r="L485">
        <v>5</v>
      </c>
      <c r="M485">
        <v>0</v>
      </c>
      <c r="N485">
        <v>2</v>
      </c>
      <c r="O485">
        <v>7</v>
      </c>
      <c r="P485">
        <v>3</v>
      </c>
      <c r="R485">
        <v>18</v>
      </c>
      <c r="S485" s="4">
        <v>8732.6305701964538</v>
      </c>
      <c r="T485" s="4">
        <v>8732.6305701964538</v>
      </c>
      <c r="U485" s="4" t="e">
        <v>#REF!</v>
      </c>
      <c r="V485" s="4" t="e">
        <v>#REF!</v>
      </c>
      <c r="W485" s="4">
        <v>0</v>
      </c>
      <c r="X485" s="4">
        <v>0</v>
      </c>
      <c r="AA485">
        <v>20</v>
      </c>
      <c r="AB485">
        <v>25</v>
      </c>
    </row>
    <row r="486" spans="1:28">
      <c r="A486" t="s">
        <v>396</v>
      </c>
      <c r="B486" t="s">
        <v>21</v>
      </c>
      <c r="C486" t="s">
        <v>403</v>
      </c>
      <c r="E486" s="4">
        <v>33408</v>
      </c>
      <c r="F486" t="e">
        <v>#REF!</v>
      </c>
      <c r="G486" s="4" t="e">
        <v>#REF!</v>
      </c>
      <c r="K486">
        <v>6</v>
      </c>
      <c r="L486">
        <v>5</v>
      </c>
      <c r="M486">
        <v>0</v>
      </c>
      <c r="N486">
        <v>3</v>
      </c>
      <c r="O486">
        <v>10</v>
      </c>
      <c r="P486">
        <v>4</v>
      </c>
      <c r="R486">
        <v>28</v>
      </c>
      <c r="S486" s="4">
        <v>13584.091998083373</v>
      </c>
      <c r="T486" s="4">
        <v>13584.091998083373</v>
      </c>
      <c r="U486" s="4" t="e">
        <v>#REF!</v>
      </c>
      <c r="V486" s="4" t="e">
        <v>#REF!</v>
      </c>
      <c r="W486" s="4">
        <v>0</v>
      </c>
      <c r="X486" s="4">
        <v>0</v>
      </c>
      <c r="AA486">
        <v>20</v>
      </c>
      <c r="AB486">
        <v>50</v>
      </c>
    </row>
    <row r="487" spans="1:28">
      <c r="A487" t="s">
        <v>396</v>
      </c>
      <c r="B487" t="s">
        <v>23</v>
      </c>
      <c r="C487" t="s">
        <v>404</v>
      </c>
      <c r="E487" s="4">
        <v>62816</v>
      </c>
      <c r="F487" t="e">
        <v>#REF!</v>
      </c>
      <c r="G487" s="4" t="e">
        <v>#REF!</v>
      </c>
      <c r="K487">
        <v>10</v>
      </c>
      <c r="L487">
        <v>9</v>
      </c>
      <c r="M487">
        <v>5</v>
      </c>
      <c r="N487">
        <v>4</v>
      </c>
      <c r="O487">
        <v>10</v>
      </c>
      <c r="P487">
        <v>4</v>
      </c>
      <c r="R487">
        <v>42</v>
      </c>
      <c r="S487" s="4">
        <v>20376.137997125061</v>
      </c>
      <c r="T487" s="4">
        <v>20376.137997125061</v>
      </c>
      <c r="U487" s="4" t="e">
        <v>#REF!</v>
      </c>
      <c r="V487" s="4" t="e">
        <v>#REF!</v>
      </c>
      <c r="W487" s="4">
        <v>0</v>
      </c>
      <c r="X487" s="4">
        <v>0</v>
      </c>
      <c r="AA487">
        <v>25</v>
      </c>
      <c r="AB487">
        <v>50</v>
      </c>
    </row>
    <row r="488" spans="1:28">
      <c r="A488" t="s">
        <v>405</v>
      </c>
      <c r="B488" t="s">
        <v>8</v>
      </c>
      <c r="C488" t="s">
        <v>406</v>
      </c>
      <c r="E488" s="4">
        <v>52000</v>
      </c>
      <c r="F488" t="e">
        <v>#REF!</v>
      </c>
      <c r="G488" s="4" t="e">
        <v>#REF!</v>
      </c>
      <c r="K488">
        <v>9</v>
      </c>
      <c r="L488">
        <v>7</v>
      </c>
      <c r="M488">
        <v>7</v>
      </c>
      <c r="N488">
        <v>3</v>
      </c>
      <c r="O488">
        <v>11</v>
      </c>
      <c r="P488">
        <v>5</v>
      </c>
      <c r="R488">
        <v>42</v>
      </c>
      <c r="S488" s="4">
        <v>20376.137997125061</v>
      </c>
      <c r="T488" s="4">
        <v>20376.137997125061</v>
      </c>
      <c r="U488" s="4" t="e">
        <v>#REF!</v>
      </c>
      <c r="V488" s="4" t="e">
        <v>#REF!</v>
      </c>
      <c r="W488" s="4">
        <v>0</v>
      </c>
      <c r="X488" s="4">
        <v>0</v>
      </c>
      <c r="AA488">
        <v>10</v>
      </c>
      <c r="AB488">
        <v>365</v>
      </c>
    </row>
    <row r="489" spans="1:28">
      <c r="A489" t="s">
        <v>405</v>
      </c>
      <c r="B489" t="s">
        <v>8</v>
      </c>
      <c r="C489" t="s">
        <v>407</v>
      </c>
      <c r="E489" s="4">
        <v>20000</v>
      </c>
      <c r="F489" t="e">
        <v>#REF!</v>
      </c>
      <c r="G489" s="4" t="e">
        <v>#REF!</v>
      </c>
      <c r="K489">
        <v>8</v>
      </c>
      <c r="L489">
        <v>8</v>
      </c>
      <c r="M489">
        <v>6</v>
      </c>
      <c r="N489">
        <v>3</v>
      </c>
      <c r="O489">
        <v>9</v>
      </c>
      <c r="P489">
        <v>7</v>
      </c>
      <c r="R489">
        <v>41</v>
      </c>
      <c r="S489" s="4">
        <v>19890.991854336367</v>
      </c>
      <c r="T489" s="4">
        <v>19890.991854336367</v>
      </c>
      <c r="U489" s="4" t="e">
        <v>#REF!</v>
      </c>
      <c r="V489" s="4" t="e">
        <v>#REF!</v>
      </c>
      <c r="W489" s="4">
        <v>0</v>
      </c>
      <c r="X489" s="4">
        <v>0</v>
      </c>
      <c r="AA489">
        <v>30</v>
      </c>
      <c r="AB489">
        <v>52</v>
      </c>
    </row>
    <row r="490" spans="1:28">
      <c r="A490" t="s">
        <v>405</v>
      </c>
      <c r="B490" t="s">
        <v>11</v>
      </c>
      <c r="C490" t="s">
        <v>283</v>
      </c>
      <c r="E490" s="4">
        <v>18000</v>
      </c>
      <c r="F490" t="e">
        <v>#REF!</v>
      </c>
      <c r="G490" s="4" t="e">
        <v>#REF!</v>
      </c>
      <c r="K490">
        <v>7</v>
      </c>
      <c r="L490">
        <v>8</v>
      </c>
      <c r="M490">
        <v>4</v>
      </c>
      <c r="N490">
        <v>2</v>
      </c>
      <c r="O490">
        <v>10</v>
      </c>
      <c r="P490">
        <v>4</v>
      </c>
      <c r="R490">
        <v>35</v>
      </c>
      <c r="S490" s="4">
        <v>16980.114997604218</v>
      </c>
      <c r="T490" s="4">
        <v>16980.114997604218</v>
      </c>
      <c r="U490" s="4" t="e">
        <v>#REF!</v>
      </c>
      <c r="V490" s="4" t="e">
        <v>#REF!</v>
      </c>
      <c r="W490" s="4">
        <v>0</v>
      </c>
      <c r="X490" s="4">
        <v>0</v>
      </c>
      <c r="AA490">
        <v>30</v>
      </c>
      <c r="AB490">
        <v>50</v>
      </c>
    </row>
    <row r="491" spans="1:28">
      <c r="A491" t="s">
        <v>405</v>
      </c>
      <c r="B491" t="s">
        <v>13</v>
      </c>
      <c r="C491" t="s">
        <v>408</v>
      </c>
      <c r="E491" s="4">
        <v>18000</v>
      </c>
      <c r="F491" t="e">
        <v>#REF!</v>
      </c>
      <c r="G491" s="4" t="e">
        <v>#REF!</v>
      </c>
      <c r="K491">
        <v>7</v>
      </c>
      <c r="L491">
        <v>9</v>
      </c>
      <c r="M491">
        <v>6</v>
      </c>
      <c r="N491">
        <v>3</v>
      </c>
      <c r="O491">
        <v>10</v>
      </c>
      <c r="P491">
        <v>5</v>
      </c>
      <c r="R491">
        <v>40</v>
      </c>
      <c r="S491" s="4">
        <v>19405.845711547678</v>
      </c>
      <c r="T491" s="4">
        <v>18000</v>
      </c>
      <c r="U491" s="4" t="e">
        <v>#REF!</v>
      </c>
      <c r="V491" s="4" t="e">
        <v>#REF!</v>
      </c>
      <c r="W491" s="4">
        <v>0</v>
      </c>
      <c r="X491" s="4">
        <v>0</v>
      </c>
      <c r="AA491">
        <v>20</v>
      </c>
      <c r="AB491">
        <v>50</v>
      </c>
    </row>
    <row r="492" spans="1:28">
      <c r="A492" t="s">
        <v>405</v>
      </c>
      <c r="B492" t="s">
        <v>15</v>
      </c>
      <c r="C492" t="s">
        <v>409</v>
      </c>
      <c r="E492" s="4">
        <v>35000</v>
      </c>
      <c r="F492" t="e">
        <v>#REF!</v>
      </c>
      <c r="G492" s="4" t="e">
        <v>#REF!</v>
      </c>
      <c r="K492">
        <v>5</v>
      </c>
      <c r="L492">
        <v>7</v>
      </c>
      <c r="M492">
        <v>7</v>
      </c>
      <c r="N492">
        <v>3</v>
      </c>
      <c r="O492">
        <v>9</v>
      </c>
      <c r="P492">
        <v>4</v>
      </c>
      <c r="R492">
        <v>35</v>
      </c>
      <c r="S492" s="4">
        <v>16980.114997604218</v>
      </c>
      <c r="T492" s="4">
        <v>16980.114997604218</v>
      </c>
      <c r="U492" s="4" t="e">
        <v>#REF!</v>
      </c>
      <c r="V492" s="4" t="e">
        <v>#REF!</v>
      </c>
      <c r="W492" s="4">
        <v>0</v>
      </c>
      <c r="X492" s="4">
        <v>0</v>
      </c>
      <c r="AA492">
        <v>40</v>
      </c>
      <c r="AB492">
        <v>12</v>
      </c>
    </row>
    <row r="493" spans="1:28">
      <c r="A493" t="s">
        <v>405</v>
      </c>
      <c r="B493" t="s">
        <v>17</v>
      </c>
      <c r="C493" t="s">
        <v>1076</v>
      </c>
      <c r="E493" s="4">
        <v>26000</v>
      </c>
      <c r="F493" t="e">
        <v>#REF!</v>
      </c>
      <c r="G493" s="4" t="e">
        <v>#REF!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R493">
        <v>0</v>
      </c>
      <c r="S493" s="4">
        <v>0</v>
      </c>
      <c r="T493" s="4">
        <v>0</v>
      </c>
      <c r="U493" s="4" t="e">
        <v>#REF!</v>
      </c>
      <c r="V493" s="4" t="e">
        <v>#REF!</v>
      </c>
      <c r="W493" s="4">
        <v>0</v>
      </c>
      <c r="X493" s="4">
        <v>0</v>
      </c>
      <c r="AA493" t="s">
        <v>976</v>
      </c>
      <c r="AB493">
        <v>51</v>
      </c>
    </row>
    <row r="494" spans="1:28">
      <c r="A494" t="s">
        <v>405</v>
      </c>
      <c r="B494" t="s">
        <v>19</v>
      </c>
      <c r="C494" t="s">
        <v>1077</v>
      </c>
      <c r="E494" s="4">
        <v>18000</v>
      </c>
      <c r="F494" t="e">
        <v>#REF!</v>
      </c>
      <c r="G494" s="4" t="e">
        <v>#REF!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R494">
        <v>0</v>
      </c>
      <c r="S494" s="4">
        <v>0</v>
      </c>
      <c r="T494" s="4">
        <v>0</v>
      </c>
      <c r="U494" s="4" t="e">
        <v>#REF!</v>
      </c>
      <c r="V494" s="4" t="e">
        <v>#REF!</v>
      </c>
      <c r="W494" s="4">
        <v>0</v>
      </c>
      <c r="X494" s="4">
        <v>0</v>
      </c>
      <c r="AA494" t="s">
        <v>977</v>
      </c>
      <c r="AB494">
        <v>25</v>
      </c>
    </row>
    <row r="495" spans="1:28">
      <c r="A495" t="s">
        <v>405</v>
      </c>
      <c r="B495" t="s">
        <v>21</v>
      </c>
      <c r="C495" t="s">
        <v>1011</v>
      </c>
      <c r="E495" s="4" t="s">
        <v>1012</v>
      </c>
      <c r="F495" t="e">
        <v>#REF!</v>
      </c>
      <c r="G495" s="4" t="e">
        <v>#REF!</v>
      </c>
      <c r="R495">
        <v>0</v>
      </c>
      <c r="S495" s="4">
        <v>0</v>
      </c>
      <c r="T495" s="4">
        <v>0</v>
      </c>
      <c r="U495" s="4" t="e">
        <v>#REF!</v>
      </c>
      <c r="V495" s="4" t="e">
        <v>#REF!</v>
      </c>
      <c r="W495" s="4">
        <v>0</v>
      </c>
      <c r="X495" s="4">
        <v>0</v>
      </c>
    </row>
    <row r="496" spans="1:28">
      <c r="A496" t="s">
        <v>405</v>
      </c>
      <c r="B496" t="s">
        <v>23</v>
      </c>
      <c r="C496" t="s">
        <v>410</v>
      </c>
      <c r="E496" s="4">
        <v>23000</v>
      </c>
      <c r="F496" t="e">
        <v>#REF!</v>
      </c>
      <c r="G496" s="4" t="e">
        <v>#REF!</v>
      </c>
      <c r="K496">
        <v>5</v>
      </c>
      <c r="L496">
        <v>6</v>
      </c>
      <c r="M496">
        <v>4</v>
      </c>
      <c r="N496">
        <v>3</v>
      </c>
      <c r="O496">
        <v>9</v>
      </c>
      <c r="P496">
        <v>2</v>
      </c>
      <c r="R496">
        <v>29</v>
      </c>
      <c r="S496" s="4">
        <v>14069.238140872065</v>
      </c>
      <c r="T496" s="4">
        <v>14069.238140872065</v>
      </c>
      <c r="U496" s="4" t="e">
        <v>#REF!</v>
      </c>
      <c r="V496" s="4" t="e">
        <v>#REF!</v>
      </c>
      <c r="W496" s="4">
        <v>0</v>
      </c>
      <c r="X496" s="4">
        <v>0</v>
      </c>
      <c r="AA496">
        <v>30</v>
      </c>
      <c r="AB496">
        <v>43</v>
      </c>
    </row>
    <row r="497" spans="1:28">
      <c r="A497" t="s">
        <v>411</v>
      </c>
      <c r="B497" t="s">
        <v>8</v>
      </c>
      <c r="C497" t="s">
        <v>1078</v>
      </c>
      <c r="E497" s="4">
        <v>124690</v>
      </c>
      <c r="F497" t="e">
        <v>#REF!</v>
      </c>
      <c r="G497" s="4" t="e">
        <v>#REF!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R497">
        <v>0</v>
      </c>
      <c r="S497" s="4">
        <v>0</v>
      </c>
      <c r="T497" s="4">
        <v>0</v>
      </c>
      <c r="U497" s="4" t="e">
        <v>#REF!</v>
      </c>
      <c r="V497" s="4" t="e">
        <v>#REF!</v>
      </c>
      <c r="W497" s="4">
        <v>0</v>
      </c>
      <c r="X497" s="4">
        <v>0</v>
      </c>
      <c r="AA497">
        <v>3</v>
      </c>
      <c r="AB497">
        <v>2463</v>
      </c>
    </row>
    <row r="498" spans="1:28">
      <c r="A498" t="s">
        <v>411</v>
      </c>
      <c r="B498" t="s">
        <v>8</v>
      </c>
      <c r="C498" t="s">
        <v>1079</v>
      </c>
      <c r="E498" s="4">
        <v>106830</v>
      </c>
      <c r="F498" t="e">
        <v>#REF!</v>
      </c>
      <c r="G498" s="4" t="e">
        <v>#REF!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R498">
        <v>0</v>
      </c>
      <c r="S498" s="4">
        <v>0</v>
      </c>
      <c r="T498" s="4">
        <v>0</v>
      </c>
      <c r="U498" s="4" t="e">
        <v>#REF!</v>
      </c>
      <c r="V498" s="4" t="e">
        <v>#REF!</v>
      </c>
      <c r="W498" s="4">
        <v>0</v>
      </c>
      <c r="X498" s="4">
        <v>0</v>
      </c>
      <c r="AA498">
        <v>60</v>
      </c>
      <c r="AB498">
        <v>24</v>
      </c>
    </row>
    <row r="499" spans="1:28">
      <c r="A499" t="s">
        <v>411</v>
      </c>
      <c r="B499" t="s">
        <v>11</v>
      </c>
      <c r="C499" t="s">
        <v>91</v>
      </c>
      <c r="E499" s="4">
        <v>40731</v>
      </c>
      <c r="F499" t="e">
        <v>#REF!</v>
      </c>
      <c r="G499" s="4" t="e">
        <v>#REF!</v>
      </c>
      <c r="K499">
        <v>4</v>
      </c>
      <c r="L499">
        <v>8</v>
      </c>
      <c r="M499">
        <v>8</v>
      </c>
      <c r="N499">
        <v>1</v>
      </c>
      <c r="O499">
        <v>9</v>
      </c>
      <c r="P499">
        <v>5</v>
      </c>
      <c r="R499">
        <v>35</v>
      </c>
      <c r="S499" s="4">
        <v>16980.114997604218</v>
      </c>
      <c r="T499" s="4">
        <v>16980.114997604218</v>
      </c>
      <c r="U499" s="4" t="e">
        <v>#REF!</v>
      </c>
      <c r="V499" s="4" t="e">
        <v>#REF!</v>
      </c>
      <c r="W499" s="4">
        <v>0</v>
      </c>
      <c r="X499" s="4">
        <v>0</v>
      </c>
      <c r="AA499">
        <v>20</v>
      </c>
      <c r="AB499">
        <v>12</v>
      </c>
    </row>
    <row r="500" spans="1:28">
      <c r="A500" t="s">
        <v>411</v>
      </c>
      <c r="B500" t="s">
        <v>13</v>
      </c>
      <c r="C500" t="s">
        <v>412</v>
      </c>
      <c r="E500" s="4">
        <v>37752</v>
      </c>
      <c r="F500" t="e">
        <v>#REF!</v>
      </c>
      <c r="G500" s="4" t="e">
        <v>#REF!</v>
      </c>
      <c r="K500">
        <v>6</v>
      </c>
      <c r="L500">
        <v>7</v>
      </c>
      <c r="M500">
        <v>7</v>
      </c>
      <c r="N500">
        <v>1</v>
      </c>
      <c r="O500">
        <v>8</v>
      </c>
      <c r="P500">
        <v>4</v>
      </c>
      <c r="R500">
        <v>33</v>
      </c>
      <c r="S500" s="4">
        <v>16009.822712026833</v>
      </c>
      <c r="T500" s="4">
        <v>16009.822712026833</v>
      </c>
      <c r="U500" s="4" t="e">
        <v>#REF!</v>
      </c>
      <c r="V500" s="4" t="e">
        <v>#REF!</v>
      </c>
      <c r="W500" s="4">
        <v>0</v>
      </c>
      <c r="X500" s="4">
        <v>0</v>
      </c>
      <c r="AA500">
        <v>20</v>
      </c>
      <c r="AB500">
        <v>24</v>
      </c>
    </row>
    <row r="501" spans="1:28">
      <c r="A501" t="s">
        <v>411</v>
      </c>
      <c r="B501" t="s">
        <v>15</v>
      </c>
      <c r="C501" t="s">
        <v>413</v>
      </c>
      <c r="E501" s="4">
        <v>38481</v>
      </c>
      <c r="F501" t="e">
        <v>#REF!</v>
      </c>
      <c r="G501" s="4" t="e">
        <v>#REF!</v>
      </c>
      <c r="K501">
        <v>4</v>
      </c>
      <c r="L501">
        <v>7</v>
      </c>
      <c r="M501">
        <v>5</v>
      </c>
      <c r="N501">
        <v>1</v>
      </c>
      <c r="O501">
        <v>11</v>
      </c>
      <c r="P501">
        <v>4</v>
      </c>
      <c r="R501">
        <v>32</v>
      </c>
      <c r="S501" s="4">
        <v>15524.676569238141</v>
      </c>
      <c r="T501" s="4">
        <v>15524.676569238141</v>
      </c>
      <c r="U501" s="4" t="e">
        <v>#REF!</v>
      </c>
      <c r="V501" s="4" t="e">
        <v>#REF!</v>
      </c>
      <c r="W501" s="4">
        <v>0</v>
      </c>
      <c r="X501" s="4">
        <v>0</v>
      </c>
      <c r="AA501">
        <v>20</v>
      </c>
      <c r="AB501">
        <v>18</v>
      </c>
    </row>
    <row r="502" spans="1:28">
      <c r="A502" t="s">
        <v>411</v>
      </c>
      <c r="B502" t="s">
        <v>17</v>
      </c>
      <c r="C502" t="s">
        <v>414</v>
      </c>
      <c r="E502" s="4">
        <v>38161</v>
      </c>
      <c r="F502" t="e">
        <v>#REF!</v>
      </c>
      <c r="G502" s="4" t="e">
        <v>#REF!</v>
      </c>
      <c r="K502">
        <v>3</v>
      </c>
      <c r="L502">
        <v>6</v>
      </c>
      <c r="M502">
        <v>4</v>
      </c>
      <c r="N502">
        <v>1</v>
      </c>
      <c r="O502">
        <v>9</v>
      </c>
      <c r="P502">
        <v>5</v>
      </c>
      <c r="R502">
        <v>28</v>
      </c>
      <c r="S502" s="4">
        <v>13584.091998083373</v>
      </c>
      <c r="T502" s="4">
        <v>13584.091998083373</v>
      </c>
      <c r="U502" s="4" t="e">
        <v>#REF!</v>
      </c>
      <c r="V502" s="4" t="e">
        <v>#REF!</v>
      </c>
      <c r="W502" s="4">
        <v>0</v>
      </c>
      <c r="X502" s="4">
        <v>0</v>
      </c>
      <c r="AA502">
        <v>20</v>
      </c>
      <c r="AB502">
        <v>12</v>
      </c>
    </row>
    <row r="503" spans="1:28">
      <c r="A503" t="s">
        <v>411</v>
      </c>
      <c r="B503" t="s">
        <v>19</v>
      </c>
      <c r="C503" t="s">
        <v>415</v>
      </c>
      <c r="E503" s="4">
        <v>39484</v>
      </c>
      <c r="F503" t="e">
        <v>#REF!</v>
      </c>
      <c r="G503" s="4" t="e">
        <v>#REF!</v>
      </c>
      <c r="K503">
        <v>7</v>
      </c>
      <c r="L503">
        <v>8</v>
      </c>
      <c r="M503">
        <v>6</v>
      </c>
      <c r="N503">
        <v>1</v>
      </c>
      <c r="O503">
        <v>10</v>
      </c>
      <c r="P503">
        <v>4</v>
      </c>
      <c r="R503">
        <v>36</v>
      </c>
      <c r="S503" s="4">
        <v>17465.261140392908</v>
      </c>
      <c r="T503" s="4">
        <v>17465.261140392908</v>
      </c>
      <c r="U503" s="4" t="e">
        <v>#REF!</v>
      </c>
      <c r="V503" s="4" t="e">
        <v>#REF!</v>
      </c>
      <c r="W503" s="4">
        <v>0</v>
      </c>
      <c r="X503" s="4">
        <v>0</v>
      </c>
      <c r="AA503">
        <v>20</v>
      </c>
      <c r="AB503">
        <v>23</v>
      </c>
    </row>
    <row r="504" spans="1:28">
      <c r="A504" t="s">
        <v>411</v>
      </c>
      <c r="B504" t="s">
        <v>21</v>
      </c>
      <c r="C504" t="s">
        <v>416</v>
      </c>
      <c r="E504" s="4">
        <v>40477</v>
      </c>
      <c r="F504" t="e">
        <v>#REF!</v>
      </c>
      <c r="G504" s="4" t="e">
        <v>#REF!</v>
      </c>
      <c r="K504">
        <v>7</v>
      </c>
      <c r="L504">
        <v>7</v>
      </c>
      <c r="M504">
        <v>5</v>
      </c>
      <c r="N504">
        <v>1</v>
      </c>
      <c r="O504">
        <v>9</v>
      </c>
      <c r="P504">
        <v>5</v>
      </c>
      <c r="R504">
        <v>34</v>
      </c>
      <c r="S504" s="4">
        <v>16494.968854815525</v>
      </c>
      <c r="T504" s="4">
        <v>16494.968854815525</v>
      </c>
      <c r="U504" s="4" t="e">
        <v>#REF!</v>
      </c>
      <c r="V504" s="4" t="e">
        <v>#REF!</v>
      </c>
      <c r="W504" s="4">
        <v>0</v>
      </c>
      <c r="X504" s="4">
        <v>0</v>
      </c>
      <c r="AA504">
        <v>20</v>
      </c>
      <c r="AB504">
        <v>24</v>
      </c>
    </row>
    <row r="505" spans="1:28">
      <c r="A505" t="s">
        <v>411</v>
      </c>
      <c r="B505" t="s">
        <v>23</v>
      </c>
      <c r="C505" t="s">
        <v>245</v>
      </c>
      <c r="E505" s="4">
        <v>42763</v>
      </c>
      <c r="F505" t="e">
        <v>#REF!</v>
      </c>
      <c r="G505" s="4" t="e">
        <v>#REF!</v>
      </c>
      <c r="K505">
        <v>3</v>
      </c>
      <c r="L505">
        <v>8</v>
      </c>
      <c r="M505">
        <v>9</v>
      </c>
      <c r="N505">
        <v>1</v>
      </c>
      <c r="O505">
        <v>9</v>
      </c>
      <c r="P505">
        <v>3</v>
      </c>
      <c r="R505">
        <v>33</v>
      </c>
      <c r="S505" s="4">
        <v>16009.822712026833</v>
      </c>
      <c r="T505" s="4">
        <v>16009.822712026833</v>
      </c>
      <c r="U505" s="4" t="e">
        <v>#REF!</v>
      </c>
      <c r="V505" s="4" t="e">
        <v>#REF!</v>
      </c>
      <c r="W505" s="4">
        <v>0</v>
      </c>
      <c r="X505" s="4">
        <v>0</v>
      </c>
      <c r="AA505">
        <v>20</v>
      </c>
      <c r="AB505">
        <v>50</v>
      </c>
    </row>
    <row r="506" spans="1:28">
      <c r="A506" t="s">
        <v>417</v>
      </c>
      <c r="B506" t="s">
        <v>8</v>
      </c>
      <c r="C506" t="s">
        <v>90</v>
      </c>
      <c r="E506" s="4">
        <v>107184</v>
      </c>
      <c r="F506" t="e">
        <v>#REF!</v>
      </c>
      <c r="G506" s="4" t="e">
        <v>#REF!</v>
      </c>
      <c r="K506">
        <v>12</v>
      </c>
      <c r="L506">
        <v>8</v>
      </c>
      <c r="M506">
        <v>10</v>
      </c>
      <c r="N506">
        <v>3</v>
      </c>
      <c r="O506">
        <v>11</v>
      </c>
      <c r="P506">
        <v>8</v>
      </c>
      <c r="R506">
        <v>52</v>
      </c>
      <c r="S506" s="4">
        <v>25227.59942501198</v>
      </c>
      <c r="T506" s="4">
        <v>25227.59942501198</v>
      </c>
      <c r="U506" s="4" t="e">
        <v>#REF!</v>
      </c>
      <c r="V506" s="4" t="e">
        <v>#REF!</v>
      </c>
      <c r="W506" s="4">
        <v>0</v>
      </c>
      <c r="X506" s="4">
        <v>0</v>
      </c>
      <c r="AA506">
        <v>10</v>
      </c>
      <c r="AB506">
        <v>936</v>
      </c>
    </row>
    <row r="507" spans="1:28">
      <c r="A507" t="s">
        <v>417</v>
      </c>
      <c r="B507" t="s">
        <v>8</v>
      </c>
      <c r="C507" t="s">
        <v>418</v>
      </c>
      <c r="E507" s="4">
        <v>29232</v>
      </c>
      <c r="F507" t="e">
        <v>#REF!</v>
      </c>
      <c r="G507" s="4" t="e">
        <v>#REF!</v>
      </c>
      <c r="K507">
        <v>3</v>
      </c>
      <c r="L507">
        <v>7</v>
      </c>
      <c r="M507">
        <v>5</v>
      </c>
      <c r="N507">
        <v>3</v>
      </c>
      <c r="O507">
        <v>9</v>
      </c>
      <c r="P507">
        <v>7</v>
      </c>
      <c r="R507">
        <v>34</v>
      </c>
      <c r="S507" s="4">
        <v>16494.968854815525</v>
      </c>
      <c r="T507" s="4">
        <v>16494.968854815525</v>
      </c>
      <c r="U507" s="4" t="e">
        <v>#REF!</v>
      </c>
      <c r="V507" s="4" t="e">
        <v>#REF!</v>
      </c>
      <c r="W507" s="4">
        <v>0</v>
      </c>
      <c r="X507" s="4">
        <v>0</v>
      </c>
      <c r="AA507">
        <v>15</v>
      </c>
      <c r="AB507">
        <v>47</v>
      </c>
    </row>
    <row r="508" spans="1:28">
      <c r="A508" t="s">
        <v>417</v>
      </c>
      <c r="B508" t="s">
        <v>11</v>
      </c>
      <c r="C508" t="s">
        <v>419</v>
      </c>
      <c r="E508" s="4">
        <v>73080</v>
      </c>
      <c r="F508" t="e">
        <v>#REF!</v>
      </c>
      <c r="G508" s="4" t="e">
        <v>#REF!</v>
      </c>
      <c r="K508">
        <v>8</v>
      </c>
      <c r="L508">
        <v>8</v>
      </c>
      <c r="M508">
        <v>8</v>
      </c>
      <c r="N508">
        <v>3</v>
      </c>
      <c r="O508">
        <v>12</v>
      </c>
      <c r="P508">
        <v>5</v>
      </c>
      <c r="R508">
        <v>44</v>
      </c>
      <c r="S508" s="4">
        <v>21346.430282702444</v>
      </c>
      <c r="T508" s="4">
        <v>21346.430282702444</v>
      </c>
      <c r="U508" s="4" t="e">
        <v>#REF!</v>
      </c>
      <c r="V508" s="4" t="e">
        <v>#REF!</v>
      </c>
      <c r="W508" s="4">
        <v>0</v>
      </c>
      <c r="X508" s="4">
        <v>0</v>
      </c>
      <c r="AA508">
        <v>25</v>
      </c>
      <c r="AB508">
        <v>50</v>
      </c>
    </row>
    <row r="509" spans="1:28">
      <c r="A509" t="s">
        <v>417</v>
      </c>
      <c r="B509" t="s">
        <v>13</v>
      </c>
      <c r="C509" t="s">
        <v>420</v>
      </c>
      <c r="E509" s="4">
        <v>38976</v>
      </c>
      <c r="F509" t="e">
        <v>#REF!</v>
      </c>
      <c r="G509" s="4" t="e">
        <v>#REF!</v>
      </c>
      <c r="K509">
        <v>9</v>
      </c>
      <c r="L509">
        <v>9</v>
      </c>
      <c r="M509">
        <v>7</v>
      </c>
      <c r="N509">
        <v>4</v>
      </c>
      <c r="O509">
        <v>10</v>
      </c>
      <c r="P509">
        <v>7</v>
      </c>
      <c r="R509">
        <v>46</v>
      </c>
      <c r="S509" s="4">
        <v>22316.722568279827</v>
      </c>
      <c r="T509" s="4">
        <v>22316.722568279827</v>
      </c>
      <c r="U509" s="4" t="e">
        <v>#REF!</v>
      </c>
      <c r="V509" s="4" t="e">
        <v>#REF!</v>
      </c>
      <c r="W509" s="4">
        <v>0</v>
      </c>
      <c r="X509" s="4">
        <v>0</v>
      </c>
      <c r="AA509">
        <v>25</v>
      </c>
      <c r="AB509">
        <v>22</v>
      </c>
    </row>
    <row r="510" spans="1:28">
      <c r="A510" t="s">
        <v>417</v>
      </c>
      <c r="B510" t="s">
        <v>15</v>
      </c>
      <c r="C510" t="s">
        <v>421</v>
      </c>
      <c r="E510" s="4">
        <v>38976</v>
      </c>
      <c r="F510" t="e">
        <v>#REF!</v>
      </c>
      <c r="G510" s="4" t="e">
        <v>#REF!</v>
      </c>
      <c r="K510">
        <v>7</v>
      </c>
      <c r="L510">
        <v>7</v>
      </c>
      <c r="M510">
        <v>10</v>
      </c>
      <c r="N510">
        <v>3</v>
      </c>
      <c r="O510">
        <v>12</v>
      </c>
      <c r="P510">
        <v>6</v>
      </c>
      <c r="R510">
        <v>45</v>
      </c>
      <c r="S510" s="4">
        <v>21831.576425491137</v>
      </c>
      <c r="T510" s="4">
        <v>21831.576425491137</v>
      </c>
      <c r="U510" s="4" t="e">
        <v>#REF!</v>
      </c>
      <c r="V510" s="4" t="e">
        <v>#REF!</v>
      </c>
      <c r="W510" s="4">
        <v>0</v>
      </c>
      <c r="X510" s="4">
        <v>0</v>
      </c>
      <c r="AA510">
        <v>30</v>
      </c>
      <c r="AB510">
        <v>20</v>
      </c>
    </row>
    <row r="511" spans="1:28">
      <c r="A511" t="s">
        <v>417</v>
      </c>
      <c r="B511" t="s">
        <v>17</v>
      </c>
      <c r="C511" t="s">
        <v>422</v>
      </c>
      <c r="E511" s="4">
        <v>116928</v>
      </c>
      <c r="F511" t="e">
        <v>#REF!</v>
      </c>
      <c r="G511" s="4" t="e">
        <v>#REF!</v>
      </c>
      <c r="K511">
        <v>9</v>
      </c>
      <c r="L511">
        <v>9</v>
      </c>
      <c r="M511">
        <v>9</v>
      </c>
      <c r="N511">
        <v>4</v>
      </c>
      <c r="O511">
        <v>9</v>
      </c>
      <c r="P511">
        <v>6</v>
      </c>
      <c r="R511">
        <v>46</v>
      </c>
      <c r="S511" s="4">
        <v>22316.722568279827</v>
      </c>
      <c r="T511" s="4">
        <v>22316.722568279827</v>
      </c>
      <c r="U511" s="4" t="e">
        <v>#REF!</v>
      </c>
      <c r="V511" s="4" t="e">
        <v>#REF!</v>
      </c>
      <c r="W511" s="4">
        <v>0</v>
      </c>
      <c r="X511" s="4">
        <v>0</v>
      </c>
      <c r="AA511">
        <v>25</v>
      </c>
      <c r="AB511">
        <v>50</v>
      </c>
    </row>
    <row r="512" spans="1:28">
      <c r="A512" t="s">
        <v>417</v>
      </c>
      <c r="B512" t="s">
        <v>19</v>
      </c>
      <c r="C512" t="s">
        <v>423</v>
      </c>
      <c r="E512" s="4">
        <v>38976</v>
      </c>
      <c r="F512" t="e">
        <v>#REF!</v>
      </c>
      <c r="G512" s="4" t="e">
        <v>#REF!</v>
      </c>
      <c r="K512">
        <v>8</v>
      </c>
      <c r="L512">
        <v>10</v>
      </c>
      <c r="M512">
        <v>7</v>
      </c>
      <c r="N512">
        <v>4</v>
      </c>
      <c r="O512">
        <v>10</v>
      </c>
      <c r="P512">
        <v>8</v>
      </c>
      <c r="R512">
        <v>47</v>
      </c>
      <c r="S512" s="4">
        <v>22801.86871106852</v>
      </c>
      <c r="T512" s="4">
        <v>22801.86871106852</v>
      </c>
      <c r="U512" s="4" t="e">
        <v>#REF!</v>
      </c>
      <c r="V512" s="4" t="e">
        <v>#REF!</v>
      </c>
      <c r="W512" s="4">
        <v>0</v>
      </c>
      <c r="X512" s="4">
        <v>0</v>
      </c>
      <c r="AA512">
        <v>30</v>
      </c>
      <c r="AB512">
        <v>24</v>
      </c>
    </row>
    <row r="513" spans="1:28">
      <c r="A513" t="s">
        <v>417</v>
      </c>
      <c r="B513" t="s">
        <v>21</v>
      </c>
      <c r="C513" t="s">
        <v>424</v>
      </c>
      <c r="E513" s="4">
        <v>24360</v>
      </c>
      <c r="F513" t="e">
        <v>#REF!</v>
      </c>
      <c r="G513" s="4" t="e">
        <v>#REF!</v>
      </c>
      <c r="K513">
        <v>6</v>
      </c>
      <c r="L513">
        <v>7</v>
      </c>
      <c r="M513">
        <v>5</v>
      </c>
      <c r="N513">
        <v>3</v>
      </c>
      <c r="O513">
        <v>9</v>
      </c>
      <c r="P513">
        <v>7</v>
      </c>
      <c r="R513">
        <v>37</v>
      </c>
      <c r="S513" s="4">
        <v>17950.407283181601</v>
      </c>
      <c r="T513" s="4">
        <v>17950.407283181601</v>
      </c>
      <c r="U513" s="4" t="e">
        <v>#REF!</v>
      </c>
      <c r="V513" s="4" t="e">
        <v>#REF!</v>
      </c>
      <c r="W513" s="4">
        <v>0</v>
      </c>
      <c r="X513" s="4">
        <v>0</v>
      </c>
      <c r="AA513">
        <v>30</v>
      </c>
      <c r="AB513">
        <v>12</v>
      </c>
    </row>
    <row r="514" spans="1:28">
      <c r="A514" t="s">
        <v>417</v>
      </c>
      <c r="B514" t="s">
        <v>23</v>
      </c>
      <c r="C514" t="s">
        <v>425</v>
      </c>
      <c r="E514" s="4">
        <v>19488</v>
      </c>
      <c r="F514" t="e">
        <v>#REF!</v>
      </c>
      <c r="G514" s="4" t="e">
        <v>#REF!</v>
      </c>
      <c r="K514">
        <v>7</v>
      </c>
      <c r="L514">
        <v>6</v>
      </c>
      <c r="M514">
        <v>5</v>
      </c>
      <c r="N514">
        <v>3</v>
      </c>
      <c r="O514">
        <v>8</v>
      </c>
      <c r="P514">
        <v>6</v>
      </c>
      <c r="R514">
        <v>35</v>
      </c>
      <c r="S514" s="4">
        <v>16980.114997604218</v>
      </c>
      <c r="T514" s="4">
        <v>16980.114997604218</v>
      </c>
      <c r="U514" s="4" t="e">
        <v>#REF!</v>
      </c>
      <c r="V514" s="4" t="e">
        <v>#REF!</v>
      </c>
      <c r="W514" s="4">
        <v>0</v>
      </c>
      <c r="X514" s="4">
        <v>0</v>
      </c>
      <c r="AA514">
        <v>30</v>
      </c>
      <c r="AB514">
        <v>12</v>
      </c>
    </row>
    <row r="515" spans="1:28">
      <c r="A515" t="s">
        <v>426</v>
      </c>
      <c r="B515" t="s">
        <v>8</v>
      </c>
      <c r="C515" t="s">
        <v>80</v>
      </c>
      <c r="E515" s="4">
        <v>60204.95</v>
      </c>
      <c r="F515" t="e">
        <v>#REF!</v>
      </c>
      <c r="G515" s="4" t="e">
        <v>#REF!</v>
      </c>
      <c r="K515">
        <v>8</v>
      </c>
      <c r="L515">
        <v>9</v>
      </c>
      <c r="M515">
        <v>12</v>
      </c>
      <c r="N515">
        <v>1</v>
      </c>
      <c r="O515">
        <v>10</v>
      </c>
      <c r="P515">
        <v>7</v>
      </c>
      <c r="R515">
        <v>47</v>
      </c>
      <c r="S515" s="4">
        <v>22801.86871106852</v>
      </c>
      <c r="T515" s="4">
        <v>22801.86871106852</v>
      </c>
      <c r="U515" s="4" t="e">
        <v>#REF!</v>
      </c>
      <c r="V515" s="4" t="e">
        <v>#REF!</v>
      </c>
      <c r="W515" s="4">
        <v>0</v>
      </c>
      <c r="X515" s="4">
        <v>0</v>
      </c>
      <c r="AA515">
        <v>7</v>
      </c>
      <c r="AB515">
        <v>365</v>
      </c>
    </row>
    <row r="516" spans="1:28">
      <c r="A516" t="s">
        <v>426</v>
      </c>
      <c r="B516" t="s">
        <v>8</v>
      </c>
      <c r="C516" t="s">
        <v>1011</v>
      </c>
      <c r="E516" s="4" t="s">
        <v>1012</v>
      </c>
      <c r="F516" t="e">
        <v>#REF!</v>
      </c>
      <c r="G516" s="4" t="e">
        <v>#REF!</v>
      </c>
      <c r="R516">
        <v>0</v>
      </c>
      <c r="S516" s="4">
        <v>0</v>
      </c>
      <c r="T516" s="4">
        <v>0</v>
      </c>
      <c r="U516" s="4" t="e">
        <v>#REF!</v>
      </c>
      <c r="V516" s="4" t="e">
        <v>#REF!</v>
      </c>
      <c r="W516" s="4">
        <v>0</v>
      </c>
      <c r="X516" s="4">
        <v>0</v>
      </c>
      <c r="AA516" s="5"/>
      <c r="AB516" s="5"/>
    </row>
    <row r="517" spans="1:28">
      <c r="A517" t="s">
        <v>426</v>
      </c>
      <c r="B517" t="s">
        <v>11</v>
      </c>
      <c r="C517" t="s">
        <v>427</v>
      </c>
      <c r="E517" s="4">
        <v>87407.85</v>
      </c>
      <c r="F517" t="e">
        <v>#REF!</v>
      </c>
      <c r="G517" s="4" t="e">
        <v>#REF!</v>
      </c>
      <c r="K517">
        <v>10</v>
      </c>
      <c r="L517">
        <v>8</v>
      </c>
      <c r="M517">
        <v>3</v>
      </c>
      <c r="N517">
        <v>1</v>
      </c>
      <c r="O517">
        <v>9</v>
      </c>
      <c r="P517">
        <v>7</v>
      </c>
      <c r="R517">
        <v>38</v>
      </c>
      <c r="S517" s="4">
        <v>18435.553425970294</v>
      </c>
      <c r="T517" s="4">
        <v>18435.553425970294</v>
      </c>
      <c r="U517" s="4" t="e">
        <v>#REF!</v>
      </c>
      <c r="V517" s="4" t="e">
        <v>#REF!</v>
      </c>
      <c r="W517" s="4">
        <v>0</v>
      </c>
      <c r="X517" s="4">
        <v>0</v>
      </c>
      <c r="AA517">
        <v>115</v>
      </c>
      <c r="AB517">
        <v>51</v>
      </c>
    </row>
    <row r="518" spans="1:28">
      <c r="A518" t="s">
        <v>426</v>
      </c>
      <c r="B518" t="s">
        <v>13</v>
      </c>
      <c r="C518" t="s">
        <v>58</v>
      </c>
      <c r="E518" s="4">
        <v>14835.89</v>
      </c>
      <c r="F518" t="e">
        <v>#REF!</v>
      </c>
      <c r="G518" s="4" t="e">
        <v>#REF!</v>
      </c>
      <c r="K518">
        <v>4</v>
      </c>
      <c r="L518">
        <v>8</v>
      </c>
      <c r="M518">
        <v>6</v>
      </c>
      <c r="N518">
        <v>1</v>
      </c>
      <c r="O518">
        <v>9</v>
      </c>
      <c r="P518">
        <v>6</v>
      </c>
      <c r="R518">
        <v>34</v>
      </c>
      <c r="S518" s="4">
        <v>16494.968854815525</v>
      </c>
      <c r="T518" s="4">
        <v>14835.89</v>
      </c>
      <c r="U518" s="4" t="e">
        <v>#REF!</v>
      </c>
      <c r="V518" s="4" t="e">
        <v>#REF!</v>
      </c>
      <c r="W518" s="4">
        <v>0</v>
      </c>
      <c r="X518" s="4">
        <v>0</v>
      </c>
      <c r="AA518">
        <v>15</v>
      </c>
      <c r="AB518">
        <v>14</v>
      </c>
    </row>
    <row r="519" spans="1:28">
      <c r="A519" t="s">
        <v>426</v>
      </c>
      <c r="B519" t="s">
        <v>15</v>
      </c>
      <c r="C519" t="s">
        <v>1011</v>
      </c>
      <c r="E519" s="4" t="s">
        <v>1012</v>
      </c>
      <c r="F519" t="e">
        <v>#REF!</v>
      </c>
      <c r="G519" s="4" t="e">
        <v>#REF!</v>
      </c>
      <c r="R519">
        <v>0</v>
      </c>
      <c r="S519" s="4">
        <v>0</v>
      </c>
      <c r="T519" s="4">
        <v>0</v>
      </c>
      <c r="U519" s="4" t="e">
        <v>#REF!</v>
      </c>
      <c r="V519" s="4" t="e">
        <v>#REF!</v>
      </c>
      <c r="W519" s="4">
        <v>0</v>
      </c>
      <c r="X519" s="4">
        <v>0</v>
      </c>
      <c r="AA519" s="5"/>
      <c r="AB519" s="5"/>
    </row>
    <row r="520" spans="1:28">
      <c r="A520" t="s">
        <v>426</v>
      </c>
      <c r="B520" t="s">
        <v>17</v>
      </c>
      <c r="C520" t="s">
        <v>1011</v>
      </c>
      <c r="E520" s="4" t="s">
        <v>1012</v>
      </c>
      <c r="F520" t="e">
        <v>#REF!</v>
      </c>
      <c r="G520" s="4" t="e">
        <v>#REF!</v>
      </c>
      <c r="R520">
        <v>0</v>
      </c>
      <c r="S520" s="4">
        <v>0</v>
      </c>
      <c r="T520" s="4">
        <v>0</v>
      </c>
      <c r="U520" s="4" t="e">
        <v>#REF!</v>
      </c>
      <c r="V520" s="4" t="e">
        <v>#REF!</v>
      </c>
      <c r="W520" s="4">
        <v>0</v>
      </c>
      <c r="X520" s="4">
        <v>0</v>
      </c>
      <c r="AA520" s="5"/>
      <c r="AB520" s="5"/>
    </row>
    <row r="521" spans="1:28">
      <c r="A521" t="s">
        <v>426</v>
      </c>
      <c r="B521" t="s">
        <v>19</v>
      </c>
      <c r="C521" t="s">
        <v>1080</v>
      </c>
      <c r="E521" s="4">
        <v>107915.39</v>
      </c>
      <c r="F521" t="e">
        <v>#REF!</v>
      </c>
      <c r="G521" s="4" t="e">
        <v>#REF!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R521">
        <v>0</v>
      </c>
      <c r="S521" s="4">
        <v>0</v>
      </c>
      <c r="T521" s="4">
        <v>0</v>
      </c>
      <c r="U521" s="4" t="e">
        <v>#REF!</v>
      </c>
      <c r="V521" s="4" t="e">
        <v>#REF!</v>
      </c>
      <c r="W521" s="4">
        <v>0</v>
      </c>
      <c r="X521" s="4">
        <v>0</v>
      </c>
      <c r="AA521">
        <v>175</v>
      </c>
      <c r="AB521">
        <v>52</v>
      </c>
    </row>
    <row r="522" spans="1:28">
      <c r="A522" t="s">
        <v>426</v>
      </c>
      <c r="B522" t="s">
        <v>21</v>
      </c>
      <c r="C522" t="s">
        <v>1011</v>
      </c>
      <c r="E522" s="4" t="s">
        <v>1012</v>
      </c>
      <c r="F522" t="e">
        <v>#REF!</v>
      </c>
      <c r="G522" s="4" t="e">
        <v>#REF!</v>
      </c>
      <c r="R522">
        <v>0</v>
      </c>
      <c r="S522" s="4">
        <v>0</v>
      </c>
      <c r="T522" s="4">
        <v>0</v>
      </c>
      <c r="U522" s="4" t="e">
        <v>#REF!</v>
      </c>
      <c r="V522" s="4" t="e">
        <v>#REF!</v>
      </c>
      <c r="W522" s="4">
        <v>0</v>
      </c>
      <c r="X522" s="4">
        <v>0</v>
      </c>
      <c r="AA522" s="5"/>
      <c r="AB522" s="5"/>
    </row>
    <row r="523" spans="1:28">
      <c r="A523" t="s">
        <v>426</v>
      </c>
      <c r="B523" t="s">
        <v>23</v>
      </c>
      <c r="C523" t="s">
        <v>1011</v>
      </c>
      <c r="E523" s="4" t="s">
        <v>1012</v>
      </c>
      <c r="F523" t="e">
        <v>#REF!</v>
      </c>
      <c r="G523" s="4" t="e">
        <v>#REF!</v>
      </c>
      <c r="R523">
        <v>0</v>
      </c>
      <c r="S523" s="4">
        <v>0</v>
      </c>
      <c r="T523" s="4">
        <v>0</v>
      </c>
      <c r="U523" s="4" t="e">
        <v>#REF!</v>
      </c>
      <c r="V523" s="4" t="e">
        <v>#REF!</v>
      </c>
      <c r="W523" s="4">
        <v>0</v>
      </c>
      <c r="X523" s="4">
        <v>0</v>
      </c>
      <c r="AA523" s="5"/>
      <c r="AB523" s="5"/>
    </row>
    <row r="524" spans="1:28">
      <c r="A524" t="s">
        <v>428</v>
      </c>
      <c r="B524" t="s">
        <v>8</v>
      </c>
      <c r="C524" t="s">
        <v>430</v>
      </c>
      <c r="E524" s="4">
        <v>60912</v>
      </c>
      <c r="F524" t="e">
        <v>#REF!</v>
      </c>
      <c r="G524" s="4" t="e">
        <v>#REF!</v>
      </c>
      <c r="K524">
        <v>14</v>
      </c>
      <c r="L524">
        <v>8</v>
      </c>
      <c r="M524">
        <v>13</v>
      </c>
      <c r="N524">
        <v>4</v>
      </c>
      <c r="O524">
        <v>10</v>
      </c>
      <c r="P524">
        <v>7</v>
      </c>
      <c r="R524">
        <v>56</v>
      </c>
      <c r="S524" s="4">
        <v>27168.183996166747</v>
      </c>
      <c r="T524" s="4">
        <v>27168.183996166747</v>
      </c>
      <c r="U524" s="4" t="e">
        <v>#REF!</v>
      </c>
      <c r="V524" s="4" t="e">
        <v>#REF!</v>
      </c>
      <c r="W524" s="4">
        <v>0</v>
      </c>
      <c r="X524" s="4">
        <v>0</v>
      </c>
      <c r="AA524">
        <v>2</v>
      </c>
      <c r="AB524">
        <v>1356</v>
      </c>
    </row>
    <row r="525" spans="1:28">
      <c r="A525" t="s">
        <v>428</v>
      </c>
      <c r="B525" t="s">
        <v>8</v>
      </c>
      <c r="C525" t="s">
        <v>429</v>
      </c>
      <c r="E525" s="4">
        <v>39764</v>
      </c>
      <c r="F525" t="e">
        <v>#REF!</v>
      </c>
      <c r="G525" s="4" t="e">
        <v>#REF!</v>
      </c>
      <c r="K525">
        <v>11</v>
      </c>
      <c r="L525">
        <v>8</v>
      </c>
      <c r="M525">
        <v>0</v>
      </c>
      <c r="N525">
        <v>4</v>
      </c>
      <c r="O525">
        <v>9</v>
      </c>
      <c r="P525">
        <v>7</v>
      </c>
      <c r="R525">
        <v>39</v>
      </c>
      <c r="S525" s="4">
        <v>18920.699568758984</v>
      </c>
      <c r="T525" s="4">
        <v>18920.699568758984</v>
      </c>
      <c r="U525" s="4" t="e">
        <v>#REF!</v>
      </c>
      <c r="V525" s="4" t="e">
        <v>#REF!</v>
      </c>
      <c r="W525" s="4">
        <v>0</v>
      </c>
      <c r="X525" s="4">
        <v>0</v>
      </c>
      <c r="AA525">
        <v>10</v>
      </c>
      <c r="AB525">
        <v>261</v>
      </c>
    </row>
    <row r="526" spans="1:28">
      <c r="A526" t="s">
        <v>428</v>
      </c>
      <c r="B526" t="s">
        <v>11</v>
      </c>
      <c r="C526" t="s">
        <v>431</v>
      </c>
      <c r="E526" s="4">
        <v>21245</v>
      </c>
      <c r="F526" t="e">
        <v>#REF!</v>
      </c>
      <c r="G526" s="4" t="e">
        <v>#REF!</v>
      </c>
      <c r="K526">
        <v>6</v>
      </c>
      <c r="L526">
        <v>8</v>
      </c>
      <c r="M526">
        <v>0</v>
      </c>
      <c r="N526">
        <v>4</v>
      </c>
      <c r="O526">
        <v>9</v>
      </c>
      <c r="P526">
        <v>6</v>
      </c>
      <c r="R526">
        <v>33</v>
      </c>
      <c r="S526" s="4">
        <v>16009.822712026833</v>
      </c>
      <c r="T526" s="4">
        <v>16009.822712026833</v>
      </c>
      <c r="U526" s="4" t="e">
        <v>#REF!</v>
      </c>
      <c r="V526" s="4" t="e">
        <v>#REF!</v>
      </c>
      <c r="W526" s="4">
        <v>0</v>
      </c>
      <c r="X526" s="4">
        <v>0</v>
      </c>
      <c r="AA526">
        <v>20</v>
      </c>
      <c r="AB526">
        <v>13</v>
      </c>
    </row>
    <row r="527" spans="1:28">
      <c r="A527" t="s">
        <v>428</v>
      </c>
      <c r="B527" t="s">
        <v>13</v>
      </c>
      <c r="C527" t="s">
        <v>432</v>
      </c>
      <c r="E527" s="4">
        <v>24024</v>
      </c>
      <c r="F527" t="e">
        <v>#REF!</v>
      </c>
      <c r="G527" s="4" t="e">
        <v>#REF!</v>
      </c>
      <c r="K527">
        <v>3</v>
      </c>
      <c r="L527">
        <v>7</v>
      </c>
      <c r="M527">
        <v>8</v>
      </c>
      <c r="N527">
        <v>3</v>
      </c>
      <c r="O527">
        <v>10</v>
      </c>
      <c r="P527">
        <v>6</v>
      </c>
      <c r="R527">
        <v>37</v>
      </c>
      <c r="S527" s="4">
        <v>17950.407283181601</v>
      </c>
      <c r="T527" s="4">
        <v>17950.407283181601</v>
      </c>
      <c r="U527" s="4" t="e">
        <v>#REF!</v>
      </c>
      <c r="V527" s="4" t="e">
        <v>#REF!</v>
      </c>
      <c r="W527" s="4">
        <v>0</v>
      </c>
      <c r="X527" s="4">
        <v>0</v>
      </c>
      <c r="AA527">
        <v>30</v>
      </c>
      <c r="AB527">
        <v>12</v>
      </c>
    </row>
    <row r="528" spans="1:28">
      <c r="A528" t="s">
        <v>428</v>
      </c>
      <c r="B528" t="s">
        <v>15</v>
      </c>
      <c r="C528" t="s">
        <v>433</v>
      </c>
      <c r="E528" s="4">
        <v>23024</v>
      </c>
      <c r="F528" t="e">
        <v>#REF!</v>
      </c>
      <c r="G528" s="4" t="e">
        <v>#REF!</v>
      </c>
      <c r="K528">
        <v>7</v>
      </c>
      <c r="L528">
        <v>7</v>
      </c>
      <c r="M528">
        <v>6</v>
      </c>
      <c r="N528">
        <v>3</v>
      </c>
      <c r="O528">
        <v>9</v>
      </c>
      <c r="P528">
        <v>7</v>
      </c>
      <c r="R528">
        <v>39</v>
      </c>
      <c r="S528" s="4">
        <v>18920.699568758984</v>
      </c>
      <c r="T528" s="4">
        <v>18920.699568758984</v>
      </c>
      <c r="U528" s="4" t="e">
        <v>#REF!</v>
      </c>
      <c r="V528" s="4" t="e">
        <v>#REF!</v>
      </c>
      <c r="W528" s="4">
        <v>0</v>
      </c>
      <c r="X528" s="4">
        <v>0</v>
      </c>
      <c r="AA528">
        <v>30</v>
      </c>
      <c r="AB528">
        <v>12</v>
      </c>
    </row>
    <row r="529" spans="1:28">
      <c r="A529" t="s">
        <v>428</v>
      </c>
      <c r="B529" t="s">
        <v>17</v>
      </c>
      <c r="C529" t="s">
        <v>434</v>
      </c>
      <c r="E529" s="4">
        <v>88886</v>
      </c>
      <c r="F529" t="e">
        <v>#REF!</v>
      </c>
      <c r="G529" s="4" t="e">
        <v>#REF!</v>
      </c>
      <c r="K529">
        <v>15</v>
      </c>
      <c r="L529">
        <v>15</v>
      </c>
      <c r="M529">
        <v>10</v>
      </c>
      <c r="N529">
        <v>4</v>
      </c>
      <c r="O529">
        <v>9</v>
      </c>
      <c r="P529">
        <v>9</v>
      </c>
      <c r="R529">
        <v>62</v>
      </c>
      <c r="S529" s="4">
        <v>30079.0608528989</v>
      </c>
      <c r="T529" s="4">
        <v>30079.0608528989</v>
      </c>
      <c r="U529" s="4" t="e">
        <v>#REF!</v>
      </c>
      <c r="V529" s="4" t="e">
        <v>#REF!</v>
      </c>
      <c r="W529" s="4">
        <v>0</v>
      </c>
      <c r="X529" s="4">
        <v>0</v>
      </c>
      <c r="AA529">
        <v>30</v>
      </c>
      <c r="AB529">
        <v>365</v>
      </c>
    </row>
    <row r="530" spans="1:28">
      <c r="A530" t="s">
        <v>428</v>
      </c>
      <c r="B530" t="s">
        <v>19</v>
      </c>
      <c r="C530" t="s">
        <v>435</v>
      </c>
      <c r="E530" s="4">
        <v>21056</v>
      </c>
      <c r="F530" t="e">
        <v>#REF!</v>
      </c>
      <c r="G530" s="4" t="e">
        <v>#REF!</v>
      </c>
      <c r="K530">
        <v>6</v>
      </c>
      <c r="L530">
        <v>7</v>
      </c>
      <c r="M530">
        <v>7</v>
      </c>
      <c r="N530">
        <v>3</v>
      </c>
      <c r="O530">
        <v>9</v>
      </c>
      <c r="P530">
        <v>5</v>
      </c>
      <c r="R530">
        <v>37</v>
      </c>
      <c r="S530" s="4">
        <v>17950.407283181601</v>
      </c>
      <c r="T530" s="4">
        <v>17950.407283181601</v>
      </c>
      <c r="U530" s="4" t="e">
        <v>#REF!</v>
      </c>
      <c r="V530" s="4" t="e">
        <v>#REF!</v>
      </c>
      <c r="W530" s="4">
        <v>0</v>
      </c>
      <c r="X530" s="4">
        <v>0</v>
      </c>
      <c r="AA530">
        <v>15</v>
      </c>
      <c r="AB530">
        <v>12</v>
      </c>
    </row>
    <row r="531" spans="1:28">
      <c r="A531" t="s">
        <v>428</v>
      </c>
      <c r="B531" t="s">
        <v>21</v>
      </c>
      <c r="C531" t="s">
        <v>436</v>
      </c>
      <c r="E531" s="4">
        <v>23024</v>
      </c>
      <c r="F531" t="e">
        <v>#REF!</v>
      </c>
      <c r="G531" s="4" t="e">
        <v>#REF!</v>
      </c>
      <c r="K531">
        <v>6</v>
      </c>
      <c r="L531">
        <v>7</v>
      </c>
      <c r="M531">
        <v>5</v>
      </c>
      <c r="N531">
        <v>3</v>
      </c>
      <c r="O531">
        <v>9</v>
      </c>
      <c r="P531">
        <v>7</v>
      </c>
      <c r="R531">
        <v>37</v>
      </c>
      <c r="S531" s="4">
        <v>17950.407283181601</v>
      </c>
      <c r="T531" s="4">
        <v>17950.407283181601</v>
      </c>
      <c r="U531" s="4" t="e">
        <v>#REF!</v>
      </c>
      <c r="V531" s="4" t="e">
        <v>#REF!</v>
      </c>
      <c r="W531" s="4">
        <v>0</v>
      </c>
      <c r="X531" s="4">
        <v>0</v>
      </c>
      <c r="AA531">
        <v>30</v>
      </c>
      <c r="AB531">
        <v>12</v>
      </c>
    </row>
    <row r="532" spans="1:28">
      <c r="A532" t="s">
        <v>428</v>
      </c>
      <c r="B532" t="s">
        <v>23</v>
      </c>
      <c r="C532" t="s">
        <v>118</v>
      </c>
      <c r="E532" s="4">
        <v>19808</v>
      </c>
      <c r="F532" t="e">
        <v>#REF!</v>
      </c>
      <c r="G532" s="4" t="e">
        <v>#REF!</v>
      </c>
      <c r="K532">
        <v>4</v>
      </c>
      <c r="L532">
        <v>7</v>
      </c>
      <c r="M532">
        <v>6</v>
      </c>
      <c r="N532">
        <v>3</v>
      </c>
      <c r="O532">
        <v>9</v>
      </c>
      <c r="P532">
        <v>5</v>
      </c>
      <c r="R532">
        <v>34</v>
      </c>
      <c r="S532" s="4">
        <v>16494.968854815525</v>
      </c>
      <c r="T532" s="4">
        <v>16494.968854815525</v>
      </c>
      <c r="U532" s="4" t="e">
        <v>#REF!</v>
      </c>
      <c r="V532" s="4" t="e">
        <v>#REF!</v>
      </c>
      <c r="W532" s="4">
        <v>0</v>
      </c>
      <c r="X532" s="4">
        <v>0</v>
      </c>
      <c r="AA532">
        <v>20</v>
      </c>
      <c r="AB532">
        <v>12</v>
      </c>
    </row>
    <row r="533" spans="1:28">
      <c r="A533" t="s">
        <v>437</v>
      </c>
      <c r="B533" t="s">
        <v>8</v>
      </c>
      <c r="C533" t="s">
        <v>352</v>
      </c>
      <c r="E533" s="4">
        <v>43300</v>
      </c>
      <c r="F533" t="e">
        <v>#REF!</v>
      </c>
      <c r="G533" s="4" t="e">
        <v>#REF!</v>
      </c>
      <c r="K533">
        <v>9</v>
      </c>
      <c r="L533">
        <v>8</v>
      </c>
      <c r="M533">
        <v>4</v>
      </c>
      <c r="N533">
        <v>4</v>
      </c>
      <c r="O533">
        <v>9</v>
      </c>
      <c r="P533">
        <v>4</v>
      </c>
      <c r="R533">
        <v>38</v>
      </c>
      <c r="S533" s="4">
        <v>18435.553425970294</v>
      </c>
      <c r="T533" s="4">
        <v>18435.553425970294</v>
      </c>
      <c r="U533" s="4" t="e">
        <v>#REF!</v>
      </c>
      <c r="V533" s="4" t="e">
        <v>#REF!</v>
      </c>
      <c r="W533" s="4">
        <v>0</v>
      </c>
      <c r="X533" s="4">
        <v>0</v>
      </c>
      <c r="AA533">
        <v>30</v>
      </c>
      <c r="AB533">
        <v>36</v>
      </c>
    </row>
    <row r="534" spans="1:28">
      <c r="A534" t="s">
        <v>437</v>
      </c>
      <c r="B534" t="s">
        <v>8</v>
      </c>
      <c r="C534" t="s">
        <v>438</v>
      </c>
      <c r="E534" s="4">
        <v>60600</v>
      </c>
      <c r="F534" t="e">
        <v>#REF!</v>
      </c>
      <c r="G534" s="4" t="e">
        <v>#REF!</v>
      </c>
      <c r="K534">
        <v>10</v>
      </c>
      <c r="L534">
        <v>8</v>
      </c>
      <c r="M534">
        <v>5</v>
      </c>
      <c r="N534">
        <v>4</v>
      </c>
      <c r="O534">
        <v>8</v>
      </c>
      <c r="P534">
        <v>6</v>
      </c>
      <c r="R534">
        <v>41</v>
      </c>
      <c r="S534" s="4">
        <v>19890.991854336367</v>
      </c>
      <c r="T534" s="4">
        <v>19890.991854336367</v>
      </c>
      <c r="U534" s="4" t="e">
        <v>#REF!</v>
      </c>
      <c r="V534" s="4" t="e">
        <v>#REF!</v>
      </c>
      <c r="W534" s="4">
        <v>0</v>
      </c>
      <c r="X534" s="4">
        <v>0</v>
      </c>
      <c r="AA534">
        <v>5</v>
      </c>
      <c r="AB534">
        <v>250</v>
      </c>
    </row>
    <row r="535" spans="1:28">
      <c r="A535" t="s">
        <v>437</v>
      </c>
      <c r="B535" t="s">
        <v>11</v>
      </c>
      <c r="C535" t="s">
        <v>439</v>
      </c>
      <c r="E535" s="4">
        <v>31200</v>
      </c>
      <c r="F535" t="e">
        <v>#REF!</v>
      </c>
      <c r="G535" s="4" t="e">
        <v>#REF!</v>
      </c>
      <c r="K535">
        <v>6</v>
      </c>
      <c r="L535">
        <v>12</v>
      </c>
      <c r="M535">
        <v>5</v>
      </c>
      <c r="N535">
        <v>4</v>
      </c>
      <c r="O535">
        <v>9</v>
      </c>
      <c r="P535">
        <v>6</v>
      </c>
      <c r="R535">
        <v>42</v>
      </c>
      <c r="S535" s="4">
        <v>20376.137997125061</v>
      </c>
      <c r="T535" s="4">
        <v>20376.137997125061</v>
      </c>
      <c r="U535" s="4" t="e">
        <v>#REF!</v>
      </c>
      <c r="V535" s="4" t="e">
        <v>#REF!</v>
      </c>
      <c r="W535" s="4">
        <v>0</v>
      </c>
      <c r="X535" s="4">
        <v>0</v>
      </c>
      <c r="AA535" t="s">
        <v>978</v>
      </c>
      <c r="AB535">
        <v>12</v>
      </c>
    </row>
    <row r="536" spans="1:28">
      <c r="A536" t="s">
        <v>437</v>
      </c>
      <c r="B536" t="s">
        <v>13</v>
      </c>
      <c r="C536" t="s">
        <v>440</v>
      </c>
      <c r="E536" s="4">
        <v>33700</v>
      </c>
      <c r="F536" t="e">
        <v>#REF!</v>
      </c>
      <c r="G536" s="4" t="e">
        <v>#REF!</v>
      </c>
      <c r="K536">
        <v>9</v>
      </c>
      <c r="L536">
        <v>8</v>
      </c>
      <c r="M536">
        <v>6</v>
      </c>
      <c r="N536">
        <v>3</v>
      </c>
      <c r="O536">
        <v>8</v>
      </c>
      <c r="P536">
        <v>5</v>
      </c>
      <c r="R536">
        <v>39</v>
      </c>
      <c r="S536" s="4">
        <v>18920.699568758984</v>
      </c>
      <c r="T536" s="4">
        <v>18920.699568758984</v>
      </c>
      <c r="U536" s="4" t="e">
        <v>#REF!</v>
      </c>
      <c r="V536" s="4" t="e">
        <v>#REF!</v>
      </c>
      <c r="W536" s="4">
        <v>0</v>
      </c>
      <c r="X536" s="4">
        <v>0</v>
      </c>
      <c r="AA536">
        <v>30</v>
      </c>
      <c r="AB536">
        <v>20</v>
      </c>
    </row>
    <row r="537" spans="1:28">
      <c r="A537" t="s">
        <v>437</v>
      </c>
      <c r="B537" t="s">
        <v>15</v>
      </c>
      <c r="C537" t="s">
        <v>299</v>
      </c>
      <c r="E537" s="4">
        <v>32200</v>
      </c>
      <c r="F537" t="e">
        <v>#REF!</v>
      </c>
      <c r="G537" s="4" t="e">
        <v>#REF!</v>
      </c>
      <c r="K537">
        <v>6</v>
      </c>
      <c r="L537">
        <v>8</v>
      </c>
      <c r="M537">
        <v>7</v>
      </c>
      <c r="N537">
        <v>4</v>
      </c>
      <c r="O537">
        <v>11</v>
      </c>
      <c r="P537">
        <v>4</v>
      </c>
      <c r="R537">
        <v>40</v>
      </c>
      <c r="S537" s="4">
        <v>19405.845711547678</v>
      </c>
      <c r="T537" s="4">
        <v>19405.845711547678</v>
      </c>
      <c r="U537" s="4" t="e">
        <v>#REF!</v>
      </c>
      <c r="V537" s="4" t="e">
        <v>#REF!</v>
      </c>
      <c r="W537" s="4">
        <v>0</v>
      </c>
      <c r="X537" s="4">
        <v>0</v>
      </c>
      <c r="AA537" t="s">
        <v>979</v>
      </c>
      <c r="AB537">
        <v>15</v>
      </c>
    </row>
    <row r="538" spans="1:28">
      <c r="A538" t="s">
        <v>437</v>
      </c>
      <c r="B538" t="s">
        <v>17</v>
      </c>
      <c r="C538" t="s">
        <v>441</v>
      </c>
      <c r="E538" s="4">
        <v>21700</v>
      </c>
      <c r="F538" t="e">
        <v>#REF!</v>
      </c>
      <c r="G538" s="4" t="e">
        <v>#REF!</v>
      </c>
      <c r="K538">
        <v>5</v>
      </c>
      <c r="L538">
        <v>8</v>
      </c>
      <c r="M538">
        <v>4</v>
      </c>
      <c r="N538">
        <v>3</v>
      </c>
      <c r="O538">
        <v>9</v>
      </c>
      <c r="P538">
        <v>5</v>
      </c>
      <c r="R538">
        <v>34</v>
      </c>
      <c r="S538" s="4">
        <v>16494.968854815525</v>
      </c>
      <c r="T538" s="4">
        <v>16494.968854815525</v>
      </c>
      <c r="U538" s="4" t="e">
        <v>#REF!</v>
      </c>
      <c r="V538" s="4" t="e">
        <v>#REF!</v>
      </c>
      <c r="W538" s="4">
        <v>0</v>
      </c>
      <c r="X538" s="4">
        <v>0</v>
      </c>
      <c r="AA538">
        <v>20</v>
      </c>
      <c r="AB538">
        <v>12</v>
      </c>
    </row>
    <row r="539" spans="1:28">
      <c r="A539" t="s">
        <v>437</v>
      </c>
      <c r="B539" t="s">
        <v>19</v>
      </c>
      <c r="C539" t="s">
        <v>442</v>
      </c>
      <c r="E539" s="4">
        <v>25000</v>
      </c>
      <c r="F539" t="e">
        <v>#REF!</v>
      </c>
      <c r="G539" s="4" t="e">
        <v>#REF!</v>
      </c>
      <c r="K539">
        <v>6</v>
      </c>
      <c r="L539">
        <v>7</v>
      </c>
      <c r="M539">
        <v>2</v>
      </c>
      <c r="N539">
        <v>3</v>
      </c>
      <c r="O539">
        <v>9</v>
      </c>
      <c r="P539">
        <v>4</v>
      </c>
      <c r="R539">
        <v>31</v>
      </c>
      <c r="S539" s="4">
        <v>15039.53042644945</v>
      </c>
      <c r="T539" s="4">
        <v>15039.53042644945</v>
      </c>
      <c r="U539" s="4" t="e">
        <v>#REF!</v>
      </c>
      <c r="V539" s="4" t="e">
        <v>#REF!</v>
      </c>
      <c r="W539" s="4">
        <v>0</v>
      </c>
      <c r="X539" s="4">
        <v>0</v>
      </c>
      <c r="AA539">
        <v>20</v>
      </c>
      <c r="AB539">
        <v>20</v>
      </c>
    </row>
    <row r="540" spans="1:28">
      <c r="A540" t="s">
        <v>437</v>
      </c>
      <c r="B540" t="s">
        <v>21</v>
      </c>
      <c r="C540" t="s">
        <v>443</v>
      </c>
      <c r="E540" s="4">
        <v>24400</v>
      </c>
      <c r="F540" t="e">
        <v>#REF!</v>
      </c>
      <c r="G540" s="4" t="e">
        <v>#REF!</v>
      </c>
      <c r="K540">
        <v>1</v>
      </c>
      <c r="L540">
        <v>7</v>
      </c>
      <c r="M540">
        <v>5</v>
      </c>
      <c r="N540">
        <v>3</v>
      </c>
      <c r="O540">
        <v>8</v>
      </c>
      <c r="P540">
        <v>4</v>
      </c>
      <c r="R540">
        <v>28</v>
      </c>
      <c r="S540" s="4">
        <v>13584.091998083373</v>
      </c>
      <c r="T540" s="4">
        <v>13584.091998083373</v>
      </c>
      <c r="U540" s="4" t="e">
        <v>#REF!</v>
      </c>
      <c r="V540" s="4" t="e">
        <v>#REF!</v>
      </c>
      <c r="W540" s="4">
        <v>0</v>
      </c>
      <c r="X540" s="4">
        <v>0</v>
      </c>
      <c r="AA540">
        <v>20</v>
      </c>
      <c r="AB540">
        <v>12</v>
      </c>
    </row>
    <row r="541" spans="1:28">
      <c r="A541" t="s">
        <v>437</v>
      </c>
      <c r="B541" t="s">
        <v>23</v>
      </c>
      <c r="C541" t="s">
        <v>444</v>
      </c>
      <c r="E541" s="4">
        <v>33100</v>
      </c>
      <c r="F541" t="e">
        <v>#REF!</v>
      </c>
      <c r="G541" s="4" t="e">
        <v>#REF!</v>
      </c>
      <c r="K541">
        <v>8</v>
      </c>
      <c r="L541">
        <v>9</v>
      </c>
      <c r="M541">
        <v>7</v>
      </c>
      <c r="N541">
        <v>4</v>
      </c>
      <c r="O541">
        <v>8</v>
      </c>
      <c r="P541">
        <v>4</v>
      </c>
      <c r="R541">
        <v>40</v>
      </c>
      <c r="S541" s="4">
        <v>19405.845711547678</v>
      </c>
      <c r="T541" s="4">
        <v>19405.845711547678</v>
      </c>
      <c r="U541" s="4" t="e">
        <v>#REF!</v>
      </c>
      <c r="V541" s="4" t="e">
        <v>#REF!</v>
      </c>
      <c r="W541" s="4">
        <v>0</v>
      </c>
      <c r="X541" s="4">
        <v>0</v>
      </c>
      <c r="AA541">
        <v>30</v>
      </c>
      <c r="AB541">
        <v>20</v>
      </c>
    </row>
    <row r="542" spans="1:28">
      <c r="A542" t="s">
        <v>445</v>
      </c>
      <c r="B542" t="s">
        <v>8</v>
      </c>
      <c r="C542" t="s">
        <v>446</v>
      </c>
      <c r="E542" s="4">
        <v>200000</v>
      </c>
      <c r="F542" t="e">
        <v>#REF!</v>
      </c>
      <c r="G542" s="4" t="e">
        <v>#REF!</v>
      </c>
      <c r="K542">
        <v>11</v>
      </c>
      <c r="L542">
        <v>7</v>
      </c>
      <c r="M542">
        <v>10</v>
      </c>
      <c r="N542">
        <v>5</v>
      </c>
      <c r="O542">
        <v>12</v>
      </c>
      <c r="P542">
        <v>7</v>
      </c>
      <c r="R542">
        <v>52</v>
      </c>
      <c r="S542" s="4">
        <v>25227.59942501198</v>
      </c>
      <c r="T542" s="4">
        <v>25227.59942501198</v>
      </c>
      <c r="U542" s="4" t="e">
        <v>#REF!</v>
      </c>
      <c r="V542" s="4" t="e">
        <v>#REF!</v>
      </c>
      <c r="W542" s="4">
        <v>0</v>
      </c>
      <c r="X542" s="4">
        <v>0</v>
      </c>
      <c r="AA542">
        <v>5</v>
      </c>
      <c r="AB542">
        <v>230</v>
      </c>
    </row>
    <row r="543" spans="1:28">
      <c r="A543" t="s">
        <v>445</v>
      </c>
      <c r="B543" t="s">
        <v>8</v>
      </c>
      <c r="C543" t="s">
        <v>447</v>
      </c>
      <c r="E543" s="4">
        <v>30000</v>
      </c>
      <c r="F543" t="e">
        <v>#REF!</v>
      </c>
      <c r="G543" s="4" t="e">
        <v>#REF!</v>
      </c>
      <c r="K543">
        <v>7</v>
      </c>
      <c r="L543">
        <v>8</v>
      </c>
      <c r="M543">
        <v>9</v>
      </c>
      <c r="N543">
        <v>4</v>
      </c>
      <c r="O543">
        <v>8</v>
      </c>
      <c r="P543">
        <v>6</v>
      </c>
      <c r="R543">
        <v>42</v>
      </c>
      <c r="S543" s="4">
        <v>20376.137997125061</v>
      </c>
      <c r="T543" s="4">
        <v>20376.137997125061</v>
      </c>
      <c r="U543" s="4" t="e">
        <v>#REF!</v>
      </c>
      <c r="V543" s="4" t="e">
        <v>#REF!</v>
      </c>
      <c r="W543" s="4">
        <v>0</v>
      </c>
      <c r="X543" s="4">
        <v>0</v>
      </c>
      <c r="AA543">
        <v>30</v>
      </c>
      <c r="AB543">
        <v>22</v>
      </c>
    </row>
    <row r="544" spans="1:28">
      <c r="A544" t="s">
        <v>445</v>
      </c>
      <c r="B544" t="s">
        <v>11</v>
      </c>
      <c r="C544" t="s">
        <v>1081</v>
      </c>
      <c r="E544" s="4">
        <v>50000</v>
      </c>
      <c r="F544" t="e">
        <v>#REF!</v>
      </c>
      <c r="G544" s="4" t="e">
        <v>#REF!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R544">
        <v>0</v>
      </c>
      <c r="S544" s="4">
        <v>0</v>
      </c>
      <c r="T544" s="4">
        <v>0</v>
      </c>
      <c r="U544" s="4" t="e">
        <v>#REF!</v>
      </c>
      <c r="V544" s="4" t="e">
        <v>#REF!</v>
      </c>
      <c r="W544" s="4">
        <v>0</v>
      </c>
      <c r="X544" s="4">
        <v>0</v>
      </c>
      <c r="AA544">
        <v>10</v>
      </c>
      <c r="AB544">
        <v>14</v>
      </c>
    </row>
    <row r="545" spans="1:28">
      <c r="A545" t="s">
        <v>445</v>
      </c>
      <c r="B545" t="s">
        <v>13</v>
      </c>
      <c r="C545" t="s">
        <v>448</v>
      </c>
      <c r="E545" s="4">
        <v>30000</v>
      </c>
      <c r="F545" t="e">
        <v>#REF!</v>
      </c>
      <c r="G545" s="4" t="e">
        <v>#REF!</v>
      </c>
      <c r="K545">
        <v>7</v>
      </c>
      <c r="L545">
        <v>8</v>
      </c>
      <c r="M545">
        <v>8</v>
      </c>
      <c r="N545">
        <v>4</v>
      </c>
      <c r="O545">
        <v>8</v>
      </c>
      <c r="P545">
        <v>7</v>
      </c>
      <c r="R545">
        <v>42</v>
      </c>
      <c r="S545" s="4">
        <v>20376.137997125061</v>
      </c>
      <c r="T545" s="4">
        <v>20376.137997125061</v>
      </c>
      <c r="U545" s="4" t="e">
        <v>#REF!</v>
      </c>
      <c r="V545" s="4" t="e">
        <v>#REF!</v>
      </c>
      <c r="W545" s="4">
        <v>0</v>
      </c>
      <c r="X545" s="4">
        <v>0</v>
      </c>
      <c r="AA545">
        <v>30</v>
      </c>
      <c r="AB545">
        <v>22</v>
      </c>
    </row>
    <row r="546" spans="1:28">
      <c r="A546" t="s">
        <v>445</v>
      </c>
      <c r="B546" t="s">
        <v>15</v>
      </c>
      <c r="C546" t="s">
        <v>1011</v>
      </c>
      <c r="E546" s="4" t="s">
        <v>1012</v>
      </c>
      <c r="F546" t="e">
        <v>#REF!</v>
      </c>
      <c r="G546" s="4" t="e">
        <v>#REF!</v>
      </c>
      <c r="R546">
        <v>0</v>
      </c>
      <c r="S546" s="4">
        <v>0</v>
      </c>
      <c r="T546" s="4">
        <v>0</v>
      </c>
      <c r="U546" s="4" t="e">
        <v>#REF!</v>
      </c>
      <c r="V546" s="4" t="e">
        <v>#REF!</v>
      </c>
      <c r="W546" s="4">
        <v>0</v>
      </c>
      <c r="X546" s="4">
        <v>0</v>
      </c>
    </row>
    <row r="547" spans="1:28">
      <c r="A547" t="s">
        <v>445</v>
      </c>
      <c r="B547" t="s">
        <v>17</v>
      </c>
      <c r="C547" t="s">
        <v>1011</v>
      </c>
      <c r="E547" s="4" t="s">
        <v>1012</v>
      </c>
      <c r="F547" t="e">
        <v>#REF!</v>
      </c>
      <c r="G547" s="4" t="e">
        <v>#REF!</v>
      </c>
      <c r="R547">
        <v>0</v>
      </c>
      <c r="S547" s="4">
        <v>0</v>
      </c>
      <c r="T547" s="4">
        <v>0</v>
      </c>
      <c r="U547" s="4" t="e">
        <v>#REF!</v>
      </c>
      <c r="V547" s="4" t="e">
        <v>#REF!</v>
      </c>
      <c r="W547" s="4">
        <v>0</v>
      </c>
      <c r="X547" s="4">
        <v>0</v>
      </c>
      <c r="AA547" s="5"/>
      <c r="AB547" s="5"/>
    </row>
    <row r="548" spans="1:28">
      <c r="A548" t="s">
        <v>445</v>
      </c>
      <c r="B548" t="s">
        <v>19</v>
      </c>
      <c r="C548" t="s">
        <v>1011</v>
      </c>
      <c r="E548" s="4" t="s">
        <v>1012</v>
      </c>
      <c r="F548" t="e">
        <v>#REF!</v>
      </c>
      <c r="G548" s="4" t="e">
        <v>#REF!</v>
      </c>
      <c r="R548">
        <v>0</v>
      </c>
      <c r="S548" s="4">
        <v>0</v>
      </c>
      <c r="T548" s="4">
        <v>0</v>
      </c>
      <c r="U548" s="4" t="e">
        <v>#REF!</v>
      </c>
      <c r="V548" s="4" t="e">
        <v>#REF!</v>
      </c>
      <c r="W548" s="4">
        <v>0</v>
      </c>
      <c r="X548" s="4">
        <v>0</v>
      </c>
      <c r="AA548" s="5"/>
      <c r="AB548" s="5"/>
    </row>
    <row r="549" spans="1:28">
      <c r="A549" t="s">
        <v>445</v>
      </c>
      <c r="B549" t="s">
        <v>21</v>
      </c>
      <c r="C549" t="s">
        <v>1011</v>
      </c>
      <c r="E549" s="4" t="s">
        <v>1012</v>
      </c>
      <c r="F549" t="e">
        <v>#REF!</v>
      </c>
      <c r="G549" s="4" t="e">
        <v>#REF!</v>
      </c>
      <c r="R549">
        <v>0</v>
      </c>
      <c r="S549" s="4">
        <v>0</v>
      </c>
      <c r="T549" s="4">
        <v>0</v>
      </c>
      <c r="U549" s="4" t="e">
        <v>#REF!</v>
      </c>
      <c r="V549" s="4" t="e">
        <v>#REF!</v>
      </c>
      <c r="W549" s="4">
        <v>0</v>
      </c>
      <c r="X549" s="4">
        <v>0</v>
      </c>
      <c r="AA549" s="5"/>
      <c r="AB549" s="5"/>
    </row>
    <row r="550" spans="1:28">
      <c r="A550" t="s">
        <v>445</v>
      </c>
      <c r="B550" t="s">
        <v>23</v>
      </c>
      <c r="C550" t="s">
        <v>1082</v>
      </c>
      <c r="E550" s="4">
        <v>10000</v>
      </c>
      <c r="F550" t="e">
        <v>#REF!</v>
      </c>
      <c r="G550" s="4" t="e">
        <v>#REF!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R550">
        <v>0</v>
      </c>
      <c r="S550" s="4">
        <v>0</v>
      </c>
      <c r="T550" s="4">
        <v>0</v>
      </c>
      <c r="U550" s="4" t="e">
        <v>#REF!</v>
      </c>
      <c r="V550" s="4" t="e">
        <v>#REF!</v>
      </c>
      <c r="W550" s="4">
        <v>0</v>
      </c>
      <c r="X550" s="4">
        <v>0</v>
      </c>
      <c r="AA550">
        <v>60</v>
      </c>
      <c r="AB550">
        <v>20</v>
      </c>
    </row>
    <row r="551" spans="1:28">
      <c r="A551" t="s">
        <v>449</v>
      </c>
      <c r="B551" t="s">
        <v>8</v>
      </c>
      <c r="C551" t="s">
        <v>450</v>
      </c>
      <c r="E551" s="4">
        <v>82979.42</v>
      </c>
      <c r="F551" t="e">
        <v>#REF!</v>
      </c>
      <c r="G551" s="4" t="e">
        <v>#REF!</v>
      </c>
      <c r="K551">
        <v>11</v>
      </c>
      <c r="L551">
        <v>10</v>
      </c>
      <c r="M551">
        <v>12</v>
      </c>
      <c r="N551">
        <v>3</v>
      </c>
      <c r="O551">
        <v>10</v>
      </c>
      <c r="P551">
        <v>7</v>
      </c>
      <c r="R551">
        <v>53</v>
      </c>
      <c r="S551" s="4">
        <v>25712.74556780067</v>
      </c>
      <c r="T551" s="4">
        <v>25712.74556780067</v>
      </c>
      <c r="U551" s="4" t="e">
        <v>#REF!</v>
      </c>
      <c r="V551" s="4" t="e">
        <v>#REF!</v>
      </c>
      <c r="W551" s="4">
        <v>0</v>
      </c>
      <c r="X551" s="4">
        <v>0</v>
      </c>
      <c r="AA551">
        <v>5</v>
      </c>
      <c r="AB551">
        <v>780</v>
      </c>
    </row>
    <row r="552" spans="1:28">
      <c r="A552" t="s">
        <v>449</v>
      </c>
      <c r="B552" t="s">
        <v>8</v>
      </c>
      <c r="C552" t="s">
        <v>1083</v>
      </c>
      <c r="E552" s="4">
        <v>50367.16</v>
      </c>
      <c r="F552" t="e">
        <v>#REF!</v>
      </c>
      <c r="G552" s="4" t="e">
        <v>#REF!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R552">
        <v>0</v>
      </c>
      <c r="S552" s="4">
        <v>0</v>
      </c>
      <c r="T552" s="4">
        <v>0</v>
      </c>
      <c r="U552" s="4" t="e">
        <v>#REF!</v>
      </c>
      <c r="V552" s="4" t="e">
        <v>#REF!</v>
      </c>
      <c r="W552" s="4">
        <v>0</v>
      </c>
      <c r="X552" s="4">
        <v>0</v>
      </c>
      <c r="AA552">
        <v>5</v>
      </c>
      <c r="AB552">
        <v>245</v>
      </c>
    </row>
    <row r="553" spans="1:28">
      <c r="A553" t="s">
        <v>449</v>
      </c>
      <c r="B553" t="s">
        <v>11</v>
      </c>
      <c r="C553" t="s">
        <v>1084</v>
      </c>
      <c r="E553" s="4">
        <v>49222.48</v>
      </c>
      <c r="F553" t="e">
        <v>#REF!</v>
      </c>
      <c r="G553" s="4" t="e">
        <v>#REF!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R553">
        <v>0</v>
      </c>
      <c r="S553" s="4">
        <v>0</v>
      </c>
      <c r="T553" s="4">
        <v>0</v>
      </c>
      <c r="U553" s="4" t="e">
        <v>#REF!</v>
      </c>
      <c r="V553" s="4" t="e">
        <v>#REF!</v>
      </c>
      <c r="W553" s="4">
        <v>0</v>
      </c>
      <c r="X553" s="4">
        <v>0</v>
      </c>
      <c r="AA553">
        <v>20</v>
      </c>
      <c r="AB553">
        <v>43</v>
      </c>
    </row>
    <row r="554" spans="1:28">
      <c r="A554" t="s">
        <v>449</v>
      </c>
      <c r="B554" t="s">
        <v>13</v>
      </c>
      <c r="C554" t="s">
        <v>451</v>
      </c>
      <c r="E554" s="4">
        <v>58108.83</v>
      </c>
      <c r="F554" t="e">
        <v>#REF!</v>
      </c>
      <c r="G554" s="4" t="e">
        <v>#REF!</v>
      </c>
      <c r="K554">
        <v>9</v>
      </c>
      <c r="L554">
        <v>8</v>
      </c>
      <c r="M554">
        <v>7</v>
      </c>
      <c r="N554">
        <v>3</v>
      </c>
      <c r="O554">
        <v>10</v>
      </c>
      <c r="P554">
        <v>6</v>
      </c>
      <c r="R554">
        <v>43</v>
      </c>
      <c r="S554" s="4">
        <v>20861.284139913754</v>
      </c>
      <c r="T554" s="4">
        <v>20861.284139913754</v>
      </c>
      <c r="U554" s="4" t="e">
        <v>#REF!</v>
      </c>
      <c r="V554" s="4" t="e">
        <v>#REF!</v>
      </c>
      <c r="W554" s="4">
        <v>0</v>
      </c>
      <c r="X554" s="4">
        <v>0</v>
      </c>
      <c r="AA554">
        <v>20</v>
      </c>
      <c r="AB554">
        <v>43</v>
      </c>
    </row>
    <row r="555" spans="1:28">
      <c r="A555" t="s">
        <v>449</v>
      </c>
      <c r="B555" t="s">
        <v>15</v>
      </c>
      <c r="C555" t="s">
        <v>452</v>
      </c>
      <c r="E555" s="4">
        <v>57878.89</v>
      </c>
      <c r="F555" t="e">
        <v>#REF!</v>
      </c>
      <c r="G555" s="4" t="e">
        <v>#REF!</v>
      </c>
      <c r="K555">
        <v>3</v>
      </c>
      <c r="L555">
        <v>7</v>
      </c>
      <c r="M555">
        <v>6</v>
      </c>
      <c r="N555">
        <v>3</v>
      </c>
      <c r="O555">
        <v>10</v>
      </c>
      <c r="P555">
        <v>5</v>
      </c>
      <c r="R555">
        <v>34</v>
      </c>
      <c r="S555" s="4">
        <v>16494.968854815525</v>
      </c>
      <c r="T555" s="4">
        <v>16494.968854815525</v>
      </c>
      <c r="U555" s="4" t="e">
        <v>#REF!</v>
      </c>
      <c r="V555" s="4" t="e">
        <v>#REF!</v>
      </c>
      <c r="W555" s="4">
        <v>0</v>
      </c>
      <c r="X555" s="4">
        <v>0</v>
      </c>
      <c r="AA555">
        <v>20</v>
      </c>
      <c r="AB555">
        <v>12</v>
      </c>
    </row>
    <row r="556" spans="1:28">
      <c r="A556" t="s">
        <v>449</v>
      </c>
      <c r="B556" t="s">
        <v>17</v>
      </c>
      <c r="C556" t="s">
        <v>453</v>
      </c>
      <c r="E556" s="4">
        <v>45975.32</v>
      </c>
      <c r="F556" t="e">
        <v>#REF!</v>
      </c>
      <c r="G556" s="4" t="e">
        <v>#REF!</v>
      </c>
      <c r="K556">
        <v>4</v>
      </c>
      <c r="L556">
        <v>6</v>
      </c>
      <c r="M556">
        <v>4</v>
      </c>
      <c r="N556">
        <v>3</v>
      </c>
      <c r="O556">
        <v>8</v>
      </c>
      <c r="P556">
        <v>5</v>
      </c>
      <c r="R556">
        <v>30</v>
      </c>
      <c r="S556" s="4">
        <v>14554.384283660758</v>
      </c>
      <c r="T556" s="4">
        <v>14554.384283660758</v>
      </c>
      <c r="U556" s="4" t="e">
        <v>#REF!</v>
      </c>
      <c r="V556" s="4" t="e">
        <v>#REF!</v>
      </c>
      <c r="W556" s="4">
        <v>0</v>
      </c>
      <c r="X556" s="4">
        <v>0</v>
      </c>
      <c r="AA556">
        <v>20</v>
      </c>
      <c r="AB556">
        <v>12</v>
      </c>
    </row>
    <row r="557" spans="1:28">
      <c r="A557" t="s">
        <v>449</v>
      </c>
      <c r="B557" t="s">
        <v>19</v>
      </c>
      <c r="C557" t="s">
        <v>454</v>
      </c>
      <c r="E557" s="4">
        <v>46694.12</v>
      </c>
      <c r="F557" t="e">
        <v>#REF!</v>
      </c>
      <c r="G557" s="4" t="e">
        <v>#REF!</v>
      </c>
      <c r="K557">
        <v>6</v>
      </c>
      <c r="L557">
        <v>10</v>
      </c>
      <c r="M557">
        <v>6</v>
      </c>
      <c r="N557">
        <v>3</v>
      </c>
      <c r="O557">
        <v>9</v>
      </c>
      <c r="P557">
        <v>3</v>
      </c>
      <c r="R557">
        <v>37</v>
      </c>
      <c r="S557" s="4">
        <v>17950.407283181601</v>
      </c>
      <c r="T557" s="4">
        <v>17950.407283181601</v>
      </c>
      <c r="U557" s="4" t="e">
        <v>#REF!</v>
      </c>
      <c r="V557" s="4" t="e">
        <v>#REF!</v>
      </c>
      <c r="W557" s="4">
        <v>0</v>
      </c>
      <c r="X557" s="4">
        <v>0</v>
      </c>
      <c r="AA557">
        <v>20</v>
      </c>
      <c r="AB557">
        <v>14</v>
      </c>
    </row>
    <row r="558" spans="1:28">
      <c r="A558" t="s">
        <v>449</v>
      </c>
      <c r="B558" t="s">
        <v>21</v>
      </c>
      <c r="C558" t="s">
        <v>455</v>
      </c>
      <c r="E558" s="4">
        <v>55952.46</v>
      </c>
      <c r="F558" t="e">
        <v>#REF!</v>
      </c>
      <c r="G558" s="4" t="e">
        <v>#REF!</v>
      </c>
      <c r="K558">
        <v>7</v>
      </c>
      <c r="L558">
        <v>5</v>
      </c>
      <c r="M558">
        <v>7</v>
      </c>
      <c r="N558">
        <v>3</v>
      </c>
      <c r="O558">
        <v>9</v>
      </c>
      <c r="P558">
        <v>5</v>
      </c>
      <c r="R558">
        <v>36</v>
      </c>
      <c r="S558" s="4">
        <v>17465.261140392908</v>
      </c>
      <c r="T558" s="4">
        <v>17465.261140392908</v>
      </c>
      <c r="U558" s="4" t="e">
        <v>#REF!</v>
      </c>
      <c r="V558" s="4" t="e">
        <v>#REF!</v>
      </c>
      <c r="W558" s="4">
        <v>0</v>
      </c>
      <c r="X558" s="4">
        <v>0</v>
      </c>
      <c r="AA558">
        <v>20</v>
      </c>
      <c r="AB558">
        <v>14</v>
      </c>
    </row>
    <row r="559" spans="1:28">
      <c r="A559" t="s">
        <v>449</v>
      </c>
      <c r="B559" t="s">
        <v>23</v>
      </c>
      <c r="C559" t="s">
        <v>456</v>
      </c>
      <c r="E559" s="4">
        <v>42064.959999999999</v>
      </c>
      <c r="F559" t="e">
        <v>#REF!</v>
      </c>
      <c r="G559" s="4" t="e">
        <v>#REF!</v>
      </c>
      <c r="K559">
        <v>6</v>
      </c>
      <c r="L559">
        <v>7</v>
      </c>
      <c r="M559">
        <v>6</v>
      </c>
      <c r="N559">
        <v>3</v>
      </c>
      <c r="O559">
        <v>8</v>
      </c>
      <c r="P559">
        <v>6</v>
      </c>
      <c r="R559">
        <v>36</v>
      </c>
      <c r="S559" s="4">
        <v>17465.261140392908</v>
      </c>
      <c r="T559" s="4">
        <v>17465.261140392908</v>
      </c>
      <c r="U559" s="4" t="e">
        <v>#REF!</v>
      </c>
      <c r="V559" s="4" t="e">
        <v>#REF!</v>
      </c>
      <c r="W559" s="4">
        <v>0</v>
      </c>
      <c r="X559" s="4">
        <v>0</v>
      </c>
      <c r="AA559">
        <v>20</v>
      </c>
      <c r="AB559">
        <v>14</v>
      </c>
    </row>
    <row r="560" spans="1:28">
      <c r="A560" t="s">
        <v>457</v>
      </c>
      <c r="B560" t="s">
        <v>8</v>
      </c>
      <c r="C560" t="s">
        <v>459</v>
      </c>
      <c r="E560" s="4">
        <v>135000</v>
      </c>
      <c r="F560" t="e">
        <v>#REF!</v>
      </c>
      <c r="G560" s="4" t="e">
        <v>#REF!</v>
      </c>
      <c r="K560">
        <v>13</v>
      </c>
      <c r="L560">
        <v>9</v>
      </c>
      <c r="M560">
        <v>7</v>
      </c>
      <c r="N560">
        <v>4</v>
      </c>
      <c r="O560">
        <v>10</v>
      </c>
      <c r="P560">
        <v>8</v>
      </c>
      <c r="R560">
        <v>51</v>
      </c>
      <c r="S560" s="4">
        <v>24742.453282223287</v>
      </c>
      <c r="T560" s="4">
        <v>24742.453282223287</v>
      </c>
      <c r="U560" s="4" t="e">
        <v>#REF!</v>
      </c>
      <c r="V560" s="4" t="e">
        <v>#REF!</v>
      </c>
      <c r="W560" s="4">
        <v>0</v>
      </c>
      <c r="X560" s="4">
        <v>0</v>
      </c>
      <c r="AA560">
        <v>5</v>
      </c>
      <c r="AB560">
        <v>600</v>
      </c>
    </row>
    <row r="561" spans="1:28">
      <c r="A561" t="s">
        <v>457</v>
      </c>
      <c r="B561" t="s">
        <v>8</v>
      </c>
      <c r="C561" t="s">
        <v>458</v>
      </c>
      <c r="E561" s="4">
        <v>55000</v>
      </c>
      <c r="F561" t="e">
        <v>#REF!</v>
      </c>
      <c r="G561" s="4" t="e">
        <v>#REF!</v>
      </c>
      <c r="K561">
        <v>11</v>
      </c>
      <c r="L561">
        <v>10</v>
      </c>
      <c r="M561">
        <v>8</v>
      </c>
      <c r="N561">
        <v>3</v>
      </c>
      <c r="O561">
        <v>10</v>
      </c>
      <c r="P561">
        <v>7</v>
      </c>
      <c r="R561">
        <v>49</v>
      </c>
      <c r="S561" s="4">
        <v>23772.160996645904</v>
      </c>
      <c r="T561" s="4">
        <v>23772.160996645904</v>
      </c>
      <c r="U561" s="4" t="e">
        <v>#REF!</v>
      </c>
      <c r="V561" s="4" t="e">
        <v>#REF!</v>
      </c>
      <c r="W561" s="4">
        <v>0</v>
      </c>
      <c r="X561" s="4">
        <v>0</v>
      </c>
      <c r="AA561">
        <v>20</v>
      </c>
      <c r="AB561">
        <v>40</v>
      </c>
    </row>
    <row r="562" spans="1:28">
      <c r="A562" t="s">
        <v>457</v>
      </c>
      <c r="B562" t="s">
        <v>11</v>
      </c>
      <c r="C562" t="s">
        <v>460</v>
      </c>
      <c r="E562" s="4">
        <v>45000</v>
      </c>
      <c r="F562" t="e">
        <v>#REF!</v>
      </c>
      <c r="G562" s="4" t="e">
        <v>#REF!</v>
      </c>
      <c r="K562">
        <v>9</v>
      </c>
      <c r="L562">
        <v>12</v>
      </c>
      <c r="M562">
        <v>7</v>
      </c>
      <c r="N562">
        <v>4</v>
      </c>
      <c r="O562">
        <v>9</v>
      </c>
      <c r="P562">
        <v>7</v>
      </c>
      <c r="R562">
        <v>48</v>
      </c>
      <c r="S562" s="4">
        <v>23287.01485385721</v>
      </c>
      <c r="T562" s="4">
        <v>23287.01485385721</v>
      </c>
      <c r="U562" s="4" t="e">
        <v>#REF!</v>
      </c>
      <c r="V562" s="4" t="e">
        <v>#REF!</v>
      </c>
      <c r="W562" s="4">
        <v>0</v>
      </c>
      <c r="X562" s="4">
        <v>0</v>
      </c>
      <c r="AA562">
        <v>15</v>
      </c>
      <c r="AB562">
        <v>20</v>
      </c>
    </row>
    <row r="563" spans="1:28">
      <c r="A563" t="s">
        <v>457</v>
      </c>
      <c r="B563" t="s">
        <v>13</v>
      </c>
      <c r="C563" t="s">
        <v>461</v>
      </c>
      <c r="E563" s="4">
        <v>55000</v>
      </c>
      <c r="F563" t="e">
        <v>#REF!</v>
      </c>
      <c r="G563" s="4" t="e">
        <v>#REF!</v>
      </c>
      <c r="K563">
        <v>9</v>
      </c>
      <c r="L563">
        <v>8</v>
      </c>
      <c r="M563">
        <v>8</v>
      </c>
      <c r="N563">
        <v>3</v>
      </c>
      <c r="O563">
        <v>11</v>
      </c>
      <c r="P563">
        <v>6</v>
      </c>
      <c r="R563">
        <v>45</v>
      </c>
      <c r="S563" s="4">
        <v>21831.576425491137</v>
      </c>
      <c r="T563" s="4">
        <v>21831.576425491137</v>
      </c>
      <c r="U563" s="4" t="e">
        <v>#REF!</v>
      </c>
      <c r="V563" s="4" t="e">
        <v>#REF!</v>
      </c>
      <c r="W563" s="4">
        <v>0</v>
      </c>
      <c r="X563" s="4">
        <v>0</v>
      </c>
      <c r="AA563">
        <v>20</v>
      </c>
      <c r="AB563">
        <v>40</v>
      </c>
    </row>
    <row r="564" spans="1:28">
      <c r="A564" t="s">
        <v>457</v>
      </c>
      <c r="B564" t="s">
        <v>15</v>
      </c>
      <c r="C564" t="s">
        <v>462</v>
      </c>
      <c r="E564" s="4">
        <v>50000</v>
      </c>
      <c r="F564" t="e">
        <v>#REF!</v>
      </c>
      <c r="G564" s="4" t="e">
        <v>#REF!</v>
      </c>
      <c r="K564">
        <v>9</v>
      </c>
      <c r="L564">
        <v>10</v>
      </c>
      <c r="M564">
        <v>5</v>
      </c>
      <c r="N564">
        <v>4</v>
      </c>
      <c r="O564">
        <v>8</v>
      </c>
      <c r="P564">
        <v>6</v>
      </c>
      <c r="R564">
        <v>42</v>
      </c>
      <c r="S564" s="4">
        <v>20376.137997125061</v>
      </c>
      <c r="T564" s="4">
        <v>20376.137997125061</v>
      </c>
      <c r="U564" s="4" t="e">
        <v>#REF!</v>
      </c>
      <c r="V564" s="4" t="e">
        <v>#REF!</v>
      </c>
      <c r="W564" s="4">
        <v>0</v>
      </c>
      <c r="X564" s="4">
        <v>0</v>
      </c>
      <c r="AA564">
        <v>25</v>
      </c>
      <c r="AB564">
        <v>20</v>
      </c>
    </row>
    <row r="565" spans="1:28">
      <c r="A565" t="s">
        <v>457</v>
      </c>
      <c r="B565" t="s">
        <v>17</v>
      </c>
      <c r="C565" t="s">
        <v>463</v>
      </c>
      <c r="E565" s="4">
        <v>35000</v>
      </c>
      <c r="F565" t="e">
        <v>#REF!</v>
      </c>
      <c r="G565" s="4" t="e">
        <v>#REF!</v>
      </c>
      <c r="K565">
        <v>11</v>
      </c>
      <c r="L565">
        <v>12</v>
      </c>
      <c r="M565">
        <v>12</v>
      </c>
      <c r="N565">
        <v>3</v>
      </c>
      <c r="O565">
        <v>8</v>
      </c>
      <c r="P565">
        <v>5</v>
      </c>
      <c r="R565">
        <v>51</v>
      </c>
      <c r="S565" s="4">
        <v>24742.453282223287</v>
      </c>
      <c r="T565" s="4">
        <v>24742.453282223287</v>
      </c>
      <c r="U565" s="4" t="e">
        <v>#REF!</v>
      </c>
      <c r="V565" s="4" t="e">
        <v>#REF!</v>
      </c>
      <c r="W565" s="4">
        <v>0</v>
      </c>
      <c r="X565" s="4">
        <v>0</v>
      </c>
      <c r="AA565">
        <v>30</v>
      </c>
      <c r="AB565">
        <v>40</v>
      </c>
    </row>
    <row r="566" spans="1:28">
      <c r="A566" t="s">
        <v>457</v>
      </c>
      <c r="B566" t="s">
        <v>19</v>
      </c>
      <c r="C566" t="s">
        <v>1085</v>
      </c>
      <c r="E566" s="4">
        <v>35000</v>
      </c>
      <c r="F566" t="e">
        <v>#REF!</v>
      </c>
      <c r="G566" s="4" t="e">
        <v>#REF!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R566">
        <v>0</v>
      </c>
      <c r="S566" s="4">
        <v>0</v>
      </c>
      <c r="T566" s="4">
        <v>0</v>
      </c>
      <c r="U566" s="4" t="e">
        <v>#REF!</v>
      </c>
      <c r="V566" s="4" t="e">
        <v>#REF!</v>
      </c>
      <c r="W566" s="4">
        <v>0</v>
      </c>
      <c r="X566" s="4">
        <v>0</v>
      </c>
      <c r="AA566">
        <v>10</v>
      </c>
      <c r="AB566">
        <v>40</v>
      </c>
    </row>
    <row r="567" spans="1:28">
      <c r="A567" t="s">
        <v>457</v>
      </c>
      <c r="B567" t="s">
        <v>21</v>
      </c>
      <c r="C567" t="s">
        <v>464</v>
      </c>
      <c r="E567" s="4">
        <v>55000</v>
      </c>
      <c r="F567" t="e">
        <v>#REF!</v>
      </c>
      <c r="G567" s="4" t="e">
        <v>#REF!</v>
      </c>
      <c r="K567">
        <v>14</v>
      </c>
      <c r="L567">
        <v>8</v>
      </c>
      <c r="M567">
        <v>9</v>
      </c>
      <c r="N567">
        <v>4</v>
      </c>
      <c r="O567">
        <v>11</v>
      </c>
      <c r="P567">
        <v>4</v>
      </c>
      <c r="R567">
        <v>50</v>
      </c>
      <c r="S567" s="4">
        <v>24257.307139434597</v>
      </c>
      <c r="T567" s="4">
        <v>24257.307139434597</v>
      </c>
      <c r="U567" s="4" t="e">
        <v>#REF!</v>
      </c>
      <c r="V567" s="4" t="e">
        <v>#REF!</v>
      </c>
      <c r="W567" s="4">
        <v>0</v>
      </c>
      <c r="X567" s="4">
        <v>0</v>
      </c>
      <c r="AA567">
        <v>25</v>
      </c>
      <c r="AB567">
        <v>40</v>
      </c>
    </row>
    <row r="568" spans="1:28">
      <c r="A568" t="s">
        <v>457</v>
      </c>
      <c r="B568" t="s">
        <v>23</v>
      </c>
      <c r="C568" t="s">
        <v>465</v>
      </c>
      <c r="E568" s="4">
        <v>30000</v>
      </c>
      <c r="F568" t="e">
        <v>#REF!</v>
      </c>
      <c r="G568" s="4" t="e">
        <v>#REF!</v>
      </c>
      <c r="K568">
        <v>13</v>
      </c>
      <c r="L568">
        <v>8</v>
      </c>
      <c r="M568">
        <v>5</v>
      </c>
      <c r="N568">
        <v>3</v>
      </c>
      <c r="O568">
        <v>7</v>
      </c>
      <c r="P568">
        <v>5</v>
      </c>
      <c r="R568">
        <v>41</v>
      </c>
      <c r="S568" s="4">
        <v>19890.991854336367</v>
      </c>
      <c r="T568" s="4">
        <v>19890.991854336367</v>
      </c>
      <c r="U568" s="4" t="e">
        <v>#REF!</v>
      </c>
      <c r="V568" s="4" t="e">
        <v>#REF!</v>
      </c>
      <c r="W568" s="4">
        <v>0</v>
      </c>
      <c r="X568" s="4">
        <v>0</v>
      </c>
      <c r="AA568">
        <v>45</v>
      </c>
      <c r="AB568">
        <v>36</v>
      </c>
    </row>
    <row r="569" spans="1:28">
      <c r="A569" t="s">
        <v>466</v>
      </c>
      <c r="B569" t="s">
        <v>8</v>
      </c>
      <c r="C569" t="s">
        <v>149</v>
      </c>
      <c r="E569" s="4">
        <v>27000</v>
      </c>
      <c r="F569" t="e">
        <v>#REF!</v>
      </c>
      <c r="G569" s="4" t="e">
        <v>#REF!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R569">
        <v>0</v>
      </c>
      <c r="S569" s="4">
        <v>0</v>
      </c>
      <c r="T569" s="4">
        <v>0</v>
      </c>
      <c r="U569" s="4" t="e">
        <v>#REF!</v>
      </c>
      <c r="V569" s="4" t="e">
        <v>#REF!</v>
      </c>
      <c r="W569" s="4">
        <v>0</v>
      </c>
      <c r="X569" s="4">
        <v>0</v>
      </c>
      <c r="AA569">
        <v>5</v>
      </c>
      <c r="AB569">
        <v>1480</v>
      </c>
    </row>
    <row r="570" spans="1:28">
      <c r="A570" t="s">
        <v>466</v>
      </c>
      <c r="B570" t="s">
        <v>8</v>
      </c>
      <c r="C570" t="s">
        <v>603</v>
      </c>
      <c r="E570" s="4">
        <v>35000</v>
      </c>
      <c r="F570" t="e">
        <v>#REF!</v>
      </c>
      <c r="G570" s="4" t="e">
        <v>#REF!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R570">
        <v>0</v>
      </c>
      <c r="S570" s="4">
        <v>0</v>
      </c>
      <c r="T570" s="4">
        <v>0</v>
      </c>
      <c r="U570" s="4" t="e">
        <v>#REF!</v>
      </c>
      <c r="V570" s="4" t="e">
        <v>#REF!</v>
      </c>
      <c r="W570" s="4">
        <v>0</v>
      </c>
      <c r="X570" s="4">
        <v>0</v>
      </c>
      <c r="AA570">
        <v>30</v>
      </c>
      <c r="AB570">
        <v>51</v>
      </c>
    </row>
    <row r="571" spans="1:28">
      <c r="A571" t="s">
        <v>466</v>
      </c>
      <c r="B571" t="s">
        <v>11</v>
      </c>
      <c r="C571" t="s">
        <v>467</v>
      </c>
      <c r="E571" s="4">
        <v>27000</v>
      </c>
      <c r="F571" t="e">
        <v>#REF!</v>
      </c>
      <c r="G571" s="4" t="e">
        <v>#REF!</v>
      </c>
      <c r="K571">
        <v>5</v>
      </c>
      <c r="L571">
        <v>8</v>
      </c>
      <c r="M571">
        <v>9</v>
      </c>
      <c r="N571">
        <v>0</v>
      </c>
      <c r="O571">
        <v>11</v>
      </c>
      <c r="P571">
        <v>5</v>
      </c>
      <c r="R571">
        <v>38</v>
      </c>
      <c r="S571" s="4">
        <v>18435.553425970294</v>
      </c>
      <c r="T571" s="4">
        <v>18435.553425970294</v>
      </c>
      <c r="U571" s="4" t="e">
        <v>#REF!</v>
      </c>
      <c r="V571" s="4" t="e">
        <v>#REF!</v>
      </c>
      <c r="W571" s="4">
        <v>0</v>
      </c>
      <c r="X571" s="4">
        <v>0</v>
      </c>
      <c r="AA571">
        <v>20</v>
      </c>
      <c r="AB571">
        <v>14</v>
      </c>
    </row>
    <row r="572" spans="1:28">
      <c r="A572" t="s">
        <v>466</v>
      </c>
      <c r="B572" t="s">
        <v>13</v>
      </c>
      <c r="C572" t="s">
        <v>1086</v>
      </c>
      <c r="E572" s="4">
        <v>17500</v>
      </c>
      <c r="F572" t="e">
        <v>#REF!</v>
      </c>
      <c r="G572" s="4" t="e">
        <v>#REF!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R572">
        <v>0</v>
      </c>
      <c r="S572" s="4">
        <v>0</v>
      </c>
      <c r="T572" s="4">
        <v>0</v>
      </c>
      <c r="U572" s="4" t="e">
        <v>#REF!</v>
      </c>
      <c r="V572" s="4" t="e">
        <v>#REF!</v>
      </c>
      <c r="W572" s="4">
        <v>0</v>
      </c>
      <c r="X572" s="4">
        <v>0</v>
      </c>
      <c r="AA572">
        <v>20</v>
      </c>
      <c r="AB572" t="s">
        <v>980</v>
      </c>
    </row>
    <row r="573" spans="1:28">
      <c r="A573" t="s">
        <v>466</v>
      </c>
      <c r="B573" t="s">
        <v>15</v>
      </c>
      <c r="C573" t="s">
        <v>1011</v>
      </c>
      <c r="E573" s="4" t="s">
        <v>1012</v>
      </c>
      <c r="F573" t="e">
        <v>#REF!</v>
      </c>
      <c r="G573" s="4" t="e">
        <v>#REF!</v>
      </c>
      <c r="R573">
        <v>0</v>
      </c>
      <c r="S573" s="4">
        <v>0</v>
      </c>
      <c r="T573" s="4">
        <v>0</v>
      </c>
      <c r="U573" s="4" t="e">
        <v>#REF!</v>
      </c>
      <c r="V573" s="4" t="e">
        <v>#REF!</v>
      </c>
      <c r="W573" s="4">
        <v>0</v>
      </c>
      <c r="X573" s="4">
        <v>0</v>
      </c>
    </row>
    <row r="574" spans="1:28">
      <c r="A574" t="s">
        <v>466</v>
      </c>
      <c r="B574" t="s">
        <v>17</v>
      </c>
      <c r="C574" t="s">
        <v>673</v>
      </c>
      <c r="E574" s="4">
        <v>17500</v>
      </c>
      <c r="F574" t="e">
        <v>#REF!</v>
      </c>
      <c r="G574" s="4" t="e">
        <v>#REF!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R574">
        <v>0</v>
      </c>
      <c r="S574" s="4">
        <v>0</v>
      </c>
      <c r="T574" s="4">
        <v>0</v>
      </c>
      <c r="U574" s="4" t="e">
        <v>#REF!</v>
      </c>
      <c r="V574" s="4" t="e">
        <v>#REF!</v>
      </c>
      <c r="W574" s="4">
        <v>0</v>
      </c>
      <c r="X574" s="4">
        <v>0</v>
      </c>
      <c r="AA574" t="s">
        <v>981</v>
      </c>
      <c r="AB574" s="6" t="s">
        <v>982</v>
      </c>
    </row>
    <row r="575" spans="1:28">
      <c r="A575" t="s">
        <v>466</v>
      </c>
      <c r="B575" t="s">
        <v>19</v>
      </c>
      <c r="C575" t="s">
        <v>1087</v>
      </c>
      <c r="E575" s="4">
        <v>18000</v>
      </c>
      <c r="F575" t="e">
        <v>#REF!</v>
      </c>
      <c r="G575" s="4" t="e">
        <v>#REF!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R575">
        <v>0</v>
      </c>
      <c r="S575" s="4">
        <v>0</v>
      </c>
      <c r="T575" s="4">
        <v>0</v>
      </c>
      <c r="U575" s="4" t="e">
        <v>#REF!</v>
      </c>
      <c r="V575" s="4" t="e">
        <v>#REF!</v>
      </c>
      <c r="W575" s="4">
        <v>0</v>
      </c>
      <c r="X575" s="4">
        <v>0</v>
      </c>
      <c r="AA575" t="s">
        <v>983</v>
      </c>
      <c r="AB575">
        <v>12</v>
      </c>
    </row>
    <row r="576" spans="1:28">
      <c r="A576" t="s">
        <v>466</v>
      </c>
      <c r="B576" t="s">
        <v>21</v>
      </c>
      <c r="C576" t="s">
        <v>1088</v>
      </c>
      <c r="E576" s="4">
        <v>17000</v>
      </c>
      <c r="F576" t="e">
        <v>#REF!</v>
      </c>
      <c r="G576" s="4" t="e">
        <v>#REF!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R576">
        <v>0</v>
      </c>
      <c r="S576" s="4">
        <v>0</v>
      </c>
      <c r="T576" s="4">
        <v>0</v>
      </c>
      <c r="U576" s="4" t="e">
        <v>#REF!</v>
      </c>
      <c r="V576" s="4" t="e">
        <v>#REF!</v>
      </c>
      <c r="W576" s="4">
        <v>0</v>
      </c>
      <c r="X576" s="4">
        <v>0</v>
      </c>
      <c r="AA576" t="s">
        <v>984</v>
      </c>
      <c r="AB576">
        <v>12</v>
      </c>
    </row>
    <row r="577" spans="1:28">
      <c r="A577" t="s">
        <v>466</v>
      </c>
      <c r="B577" t="s">
        <v>23</v>
      </c>
      <c r="C577" t="s">
        <v>1089</v>
      </c>
      <c r="E577" s="4">
        <v>51000</v>
      </c>
      <c r="F577" t="e">
        <v>#REF!</v>
      </c>
      <c r="G577" s="4" t="e">
        <v>#REF!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R577">
        <v>0</v>
      </c>
      <c r="S577" s="4">
        <v>0</v>
      </c>
      <c r="T577" s="4">
        <v>0</v>
      </c>
      <c r="U577" s="4" t="e">
        <v>#REF!</v>
      </c>
      <c r="V577" s="4" t="e">
        <v>#REF!</v>
      </c>
      <c r="W577" s="4">
        <v>0</v>
      </c>
      <c r="X577" s="4">
        <v>0</v>
      </c>
      <c r="AA577" t="s">
        <v>985</v>
      </c>
      <c r="AB577">
        <v>35</v>
      </c>
    </row>
    <row r="578" spans="1:28">
      <c r="A578" t="s">
        <v>468</v>
      </c>
      <c r="B578" t="s">
        <v>8</v>
      </c>
      <c r="C578" t="s">
        <v>469</v>
      </c>
      <c r="E578" s="4">
        <v>108499</v>
      </c>
      <c r="F578" t="e">
        <v>#REF!</v>
      </c>
      <c r="G578" s="4" t="e">
        <v>#REF!</v>
      </c>
      <c r="K578">
        <v>11</v>
      </c>
      <c r="L578">
        <v>8</v>
      </c>
      <c r="M578">
        <v>14</v>
      </c>
      <c r="N578">
        <v>6</v>
      </c>
      <c r="O578">
        <v>10</v>
      </c>
      <c r="P578">
        <v>7</v>
      </c>
      <c r="R578">
        <v>56</v>
      </c>
      <c r="S578" s="4">
        <v>27168.183996166747</v>
      </c>
      <c r="T578" s="4">
        <v>27168.183996166747</v>
      </c>
      <c r="U578" s="4" t="e">
        <v>#REF!</v>
      </c>
      <c r="V578" s="4" t="e">
        <v>#REF!</v>
      </c>
      <c r="W578" s="4">
        <v>0</v>
      </c>
      <c r="X578" s="4">
        <v>0</v>
      </c>
      <c r="AA578">
        <v>15</v>
      </c>
      <c r="AB578">
        <v>250</v>
      </c>
    </row>
    <row r="579" spans="1:28">
      <c r="A579" t="s">
        <v>468</v>
      </c>
      <c r="B579" t="s">
        <v>8</v>
      </c>
      <c r="C579" t="s">
        <v>470</v>
      </c>
      <c r="E579" s="4">
        <v>48186</v>
      </c>
      <c r="F579" t="e">
        <v>#REF!</v>
      </c>
      <c r="G579" s="4" t="e">
        <v>#REF!</v>
      </c>
      <c r="K579">
        <v>9</v>
      </c>
      <c r="L579">
        <v>8</v>
      </c>
      <c r="M579">
        <v>5</v>
      </c>
      <c r="N579">
        <v>5</v>
      </c>
      <c r="O579">
        <v>8</v>
      </c>
      <c r="P579">
        <v>6</v>
      </c>
      <c r="R579">
        <v>41</v>
      </c>
      <c r="S579" s="4">
        <v>19890.991854336367</v>
      </c>
      <c r="T579" s="4">
        <v>19890.991854336367</v>
      </c>
      <c r="U579" s="4" t="e">
        <v>#REF!</v>
      </c>
      <c r="V579" s="4" t="e">
        <v>#REF!</v>
      </c>
      <c r="W579" s="4">
        <v>0</v>
      </c>
      <c r="X579" s="4">
        <v>0</v>
      </c>
      <c r="AA579">
        <v>30</v>
      </c>
      <c r="AB579">
        <v>36</v>
      </c>
    </row>
    <row r="580" spans="1:28">
      <c r="A580" t="s">
        <v>468</v>
      </c>
      <c r="B580" t="s">
        <v>11</v>
      </c>
      <c r="C580" t="s">
        <v>471</v>
      </c>
      <c r="E580" s="4">
        <v>40972.65</v>
      </c>
      <c r="F580" t="e">
        <v>#REF!</v>
      </c>
      <c r="G580" s="4" t="e">
        <v>#REF!</v>
      </c>
      <c r="K580">
        <v>12</v>
      </c>
      <c r="L580">
        <v>15</v>
      </c>
      <c r="M580">
        <v>8</v>
      </c>
      <c r="N580">
        <v>5</v>
      </c>
      <c r="O580">
        <v>11</v>
      </c>
      <c r="P580">
        <v>10</v>
      </c>
      <c r="R580">
        <v>61</v>
      </c>
      <c r="S580" s="4">
        <v>29593.914710110206</v>
      </c>
      <c r="T580" s="4">
        <v>29593.914710110206</v>
      </c>
      <c r="U580" s="4" t="e">
        <v>#REF!</v>
      </c>
      <c r="V580" s="4" t="e">
        <v>#REF!</v>
      </c>
      <c r="W580" s="4">
        <v>0</v>
      </c>
      <c r="X580" s="4">
        <v>0</v>
      </c>
      <c r="AA580">
        <v>30</v>
      </c>
      <c r="AB580">
        <v>52</v>
      </c>
    </row>
    <row r="581" spans="1:28">
      <c r="A581" t="s">
        <v>468</v>
      </c>
      <c r="B581" t="s">
        <v>13</v>
      </c>
      <c r="C581" t="s">
        <v>472</v>
      </c>
      <c r="E581" s="4">
        <v>30750.959999999999</v>
      </c>
      <c r="F581" t="e">
        <v>#REF!</v>
      </c>
      <c r="G581" s="4" t="e">
        <v>#REF!</v>
      </c>
      <c r="K581">
        <v>9</v>
      </c>
      <c r="L581">
        <v>8</v>
      </c>
      <c r="M581">
        <v>7</v>
      </c>
      <c r="N581">
        <v>5</v>
      </c>
      <c r="O581">
        <v>11</v>
      </c>
      <c r="P581">
        <v>6</v>
      </c>
      <c r="R581">
        <v>46</v>
      </c>
      <c r="S581" s="4">
        <v>22316.722568279827</v>
      </c>
      <c r="T581" s="4">
        <v>22316.722568279827</v>
      </c>
      <c r="U581" s="4" t="e">
        <v>#REF!</v>
      </c>
      <c r="V581" s="4" t="e">
        <v>#REF!</v>
      </c>
      <c r="W581" s="4">
        <v>0</v>
      </c>
      <c r="X581" s="4">
        <v>0</v>
      </c>
      <c r="AA581">
        <v>30</v>
      </c>
      <c r="AB581">
        <v>42</v>
      </c>
    </row>
    <row r="582" spans="1:28">
      <c r="A582" t="s">
        <v>468</v>
      </c>
      <c r="B582" t="s">
        <v>15</v>
      </c>
      <c r="C582" t="s">
        <v>473</v>
      </c>
      <c r="E582" s="4">
        <v>14796.75</v>
      </c>
      <c r="F582" t="e">
        <v>#REF!</v>
      </c>
      <c r="G582" s="4" t="e">
        <v>#REF!</v>
      </c>
      <c r="K582">
        <v>2</v>
      </c>
      <c r="L582">
        <v>8</v>
      </c>
      <c r="M582">
        <v>3</v>
      </c>
      <c r="N582">
        <v>4</v>
      </c>
      <c r="O582">
        <v>8</v>
      </c>
      <c r="P582">
        <v>2</v>
      </c>
      <c r="R582">
        <v>27</v>
      </c>
      <c r="S582" s="4">
        <v>13098.945855294682</v>
      </c>
      <c r="T582" s="4">
        <v>13098.945855294682</v>
      </c>
      <c r="U582" s="4" t="e">
        <v>#REF!</v>
      </c>
      <c r="V582" s="4" t="e">
        <v>#REF!</v>
      </c>
      <c r="W582" s="4">
        <v>0</v>
      </c>
      <c r="X582" s="4">
        <v>0</v>
      </c>
      <c r="AA582">
        <v>10</v>
      </c>
      <c r="AB582">
        <v>48</v>
      </c>
    </row>
    <row r="583" spans="1:28">
      <c r="A583" t="s">
        <v>468</v>
      </c>
      <c r="B583" t="s">
        <v>17</v>
      </c>
      <c r="C583" t="s">
        <v>1011</v>
      </c>
      <c r="E583" s="4" t="s">
        <v>1012</v>
      </c>
      <c r="F583" t="e">
        <v>#REF!</v>
      </c>
      <c r="G583" s="4" t="e">
        <v>#REF!</v>
      </c>
      <c r="R583">
        <v>0</v>
      </c>
      <c r="S583" s="4">
        <v>0</v>
      </c>
      <c r="T583" s="4">
        <v>0</v>
      </c>
      <c r="U583" s="4" t="e">
        <v>#REF!</v>
      </c>
      <c r="V583" s="4" t="e">
        <v>#REF!</v>
      </c>
      <c r="W583" s="4">
        <v>0</v>
      </c>
      <c r="X583" s="4">
        <v>0</v>
      </c>
      <c r="AA583" s="5"/>
      <c r="AB583" s="5"/>
    </row>
    <row r="584" spans="1:28">
      <c r="A584" t="s">
        <v>468</v>
      </c>
      <c r="B584" t="s">
        <v>19</v>
      </c>
      <c r="C584" t="s">
        <v>1011</v>
      </c>
      <c r="E584" s="4" t="s">
        <v>1012</v>
      </c>
      <c r="F584" t="e">
        <v>#REF!</v>
      </c>
      <c r="G584" s="4" t="e">
        <v>#REF!</v>
      </c>
      <c r="R584">
        <v>0</v>
      </c>
      <c r="S584" s="4">
        <v>0</v>
      </c>
      <c r="T584" s="4">
        <v>0</v>
      </c>
      <c r="U584" s="4" t="e">
        <v>#REF!</v>
      </c>
      <c r="V584" s="4" t="e">
        <v>#REF!</v>
      </c>
      <c r="W584" s="4">
        <v>0</v>
      </c>
      <c r="X584" s="4">
        <v>0</v>
      </c>
      <c r="AA584" s="5"/>
      <c r="AB584" s="5"/>
    </row>
    <row r="585" spans="1:28">
      <c r="A585" t="s">
        <v>468</v>
      </c>
      <c r="B585" t="s">
        <v>21</v>
      </c>
      <c r="C585" t="s">
        <v>1011</v>
      </c>
      <c r="E585" s="4" t="s">
        <v>1012</v>
      </c>
      <c r="F585" t="e">
        <v>#REF!</v>
      </c>
      <c r="G585" s="4" t="e">
        <v>#REF!</v>
      </c>
      <c r="R585">
        <v>0</v>
      </c>
      <c r="S585" s="4">
        <v>0</v>
      </c>
      <c r="T585" s="4">
        <v>0</v>
      </c>
      <c r="U585" s="4" t="e">
        <v>#REF!</v>
      </c>
      <c r="V585" s="4" t="e">
        <v>#REF!</v>
      </c>
      <c r="W585" s="4">
        <v>0</v>
      </c>
      <c r="X585" s="4">
        <v>0</v>
      </c>
      <c r="AA585" s="5"/>
      <c r="AB585" s="5"/>
    </row>
    <row r="586" spans="1:28">
      <c r="A586" t="s">
        <v>468</v>
      </c>
      <c r="B586" t="s">
        <v>23</v>
      </c>
      <c r="C586" t="s">
        <v>1011</v>
      </c>
      <c r="E586" s="4" t="s">
        <v>1012</v>
      </c>
      <c r="F586" t="e">
        <v>#REF!</v>
      </c>
      <c r="G586" s="4" t="e">
        <v>#REF!</v>
      </c>
      <c r="R586">
        <v>0</v>
      </c>
      <c r="S586" s="4">
        <v>0</v>
      </c>
      <c r="T586" s="4">
        <v>0</v>
      </c>
      <c r="U586" s="4" t="e">
        <v>#REF!</v>
      </c>
      <c r="V586" s="4" t="e">
        <v>#REF!</v>
      </c>
      <c r="W586" s="4">
        <v>0</v>
      </c>
      <c r="X586" s="4">
        <v>0</v>
      </c>
      <c r="AA586" s="5"/>
      <c r="AB586" s="5"/>
    </row>
    <row r="587" spans="1:28">
      <c r="A587" t="s">
        <v>474</v>
      </c>
      <c r="B587" t="s">
        <v>8</v>
      </c>
      <c r="C587" t="s">
        <v>475</v>
      </c>
      <c r="E587" s="4">
        <v>96000</v>
      </c>
      <c r="F587" t="e">
        <v>#REF!</v>
      </c>
      <c r="G587" s="4" t="e">
        <v>#REF!</v>
      </c>
      <c r="K587">
        <v>11</v>
      </c>
      <c r="L587">
        <v>8</v>
      </c>
      <c r="M587">
        <v>10</v>
      </c>
      <c r="N587">
        <v>6</v>
      </c>
      <c r="O587">
        <v>10</v>
      </c>
      <c r="P587">
        <v>7</v>
      </c>
      <c r="R587">
        <v>52</v>
      </c>
      <c r="S587" s="4">
        <v>25227.59942501198</v>
      </c>
      <c r="T587" s="4">
        <v>25227.59942501198</v>
      </c>
      <c r="U587" s="4" t="e">
        <v>#REF!</v>
      </c>
      <c r="V587" s="4" t="e">
        <v>#REF!</v>
      </c>
      <c r="W587" s="4">
        <v>0</v>
      </c>
      <c r="X587" s="4">
        <v>0</v>
      </c>
      <c r="AA587" s="5">
        <v>6</v>
      </c>
      <c r="AB587" s="5">
        <v>251</v>
      </c>
    </row>
    <row r="588" spans="1:28">
      <c r="A588" t="s">
        <v>474</v>
      </c>
      <c r="B588" t="s">
        <v>8</v>
      </c>
      <c r="C588" t="s">
        <v>1011</v>
      </c>
      <c r="E588" s="4" t="s">
        <v>1012</v>
      </c>
      <c r="F588" t="e">
        <v>#REF!</v>
      </c>
      <c r="G588" s="4" t="e">
        <v>#REF!</v>
      </c>
      <c r="R588">
        <v>0</v>
      </c>
      <c r="S588" s="4">
        <v>0</v>
      </c>
      <c r="T588" s="4">
        <v>0</v>
      </c>
      <c r="U588" s="4" t="e">
        <v>#REF!</v>
      </c>
      <c r="V588" s="4" t="e">
        <v>#REF!</v>
      </c>
      <c r="W588" s="4">
        <v>0</v>
      </c>
      <c r="X588" s="4">
        <v>0</v>
      </c>
      <c r="AA588" s="5"/>
      <c r="AB588" s="5"/>
    </row>
    <row r="589" spans="1:28">
      <c r="A589" t="s">
        <v>474</v>
      </c>
      <c r="B589" t="s">
        <v>11</v>
      </c>
      <c r="C589" t="s">
        <v>476</v>
      </c>
      <c r="E589" s="4">
        <v>48000</v>
      </c>
      <c r="F589" t="e">
        <v>#REF!</v>
      </c>
      <c r="G589" s="4" t="e">
        <v>#REF!</v>
      </c>
      <c r="K589">
        <v>7</v>
      </c>
      <c r="L589">
        <v>9</v>
      </c>
      <c r="M589">
        <v>5</v>
      </c>
      <c r="N589">
        <v>5</v>
      </c>
      <c r="O589">
        <v>11</v>
      </c>
      <c r="P589">
        <v>6</v>
      </c>
      <c r="R589">
        <v>43</v>
      </c>
      <c r="S589" s="4">
        <v>20861.284139913754</v>
      </c>
      <c r="T589" s="4">
        <v>20861.284139913754</v>
      </c>
      <c r="U589" s="4" t="e">
        <v>#REF!</v>
      </c>
      <c r="V589" s="4" t="e">
        <v>#REF!</v>
      </c>
      <c r="W589" s="4">
        <v>0</v>
      </c>
      <c r="X589" s="4">
        <v>0</v>
      </c>
      <c r="AA589" s="5">
        <v>11</v>
      </c>
      <c r="AB589" s="5">
        <v>25</v>
      </c>
    </row>
    <row r="590" spans="1:28">
      <c r="A590" t="s">
        <v>474</v>
      </c>
      <c r="B590" t="s">
        <v>13</v>
      </c>
      <c r="C590" t="s">
        <v>477</v>
      </c>
      <c r="E590" s="4">
        <v>48000</v>
      </c>
      <c r="F590" t="e">
        <v>#REF!</v>
      </c>
      <c r="G590" s="4" t="e">
        <v>#REF!</v>
      </c>
      <c r="K590">
        <v>1</v>
      </c>
      <c r="L590">
        <v>8</v>
      </c>
      <c r="M590">
        <v>3</v>
      </c>
      <c r="N590">
        <v>4</v>
      </c>
      <c r="O590">
        <v>11</v>
      </c>
      <c r="P590">
        <v>3</v>
      </c>
      <c r="R590">
        <v>30</v>
      </c>
      <c r="S590" s="4">
        <v>14554.384283660758</v>
      </c>
      <c r="T590" s="4">
        <v>14554.384283660758</v>
      </c>
      <c r="U590" s="4" t="e">
        <v>#REF!</v>
      </c>
      <c r="V590" s="4" t="e">
        <v>#REF!</v>
      </c>
      <c r="W590" s="4">
        <v>0</v>
      </c>
      <c r="X590" s="4">
        <v>0</v>
      </c>
      <c r="AA590" s="5">
        <v>11</v>
      </c>
      <c r="AB590" s="5">
        <v>24</v>
      </c>
    </row>
    <row r="591" spans="1:28">
      <c r="A591" t="s">
        <v>474</v>
      </c>
      <c r="B591" t="s">
        <v>15</v>
      </c>
      <c r="C591" t="s">
        <v>478</v>
      </c>
      <c r="E591" s="4">
        <v>48000</v>
      </c>
      <c r="F591" t="e">
        <v>#REF!</v>
      </c>
      <c r="G591" s="4" t="e">
        <v>#REF!</v>
      </c>
      <c r="K591">
        <v>6</v>
      </c>
      <c r="L591">
        <v>7</v>
      </c>
      <c r="M591">
        <v>9</v>
      </c>
      <c r="N591">
        <v>5</v>
      </c>
      <c r="O591">
        <v>8</v>
      </c>
      <c r="P591">
        <v>3</v>
      </c>
      <c r="R591">
        <v>38</v>
      </c>
      <c r="S591" s="4">
        <v>18435.553425970294</v>
      </c>
      <c r="T591" s="4">
        <v>18435.553425970294</v>
      </c>
      <c r="U591" s="4" t="e">
        <v>#REF!</v>
      </c>
      <c r="V591" s="4" t="e">
        <v>#REF!</v>
      </c>
      <c r="W591" s="4">
        <v>0</v>
      </c>
      <c r="X591" s="4">
        <v>0</v>
      </c>
      <c r="AA591" s="5">
        <v>20</v>
      </c>
      <c r="AB591" s="5">
        <v>12</v>
      </c>
    </row>
    <row r="592" spans="1:28">
      <c r="A592" t="s">
        <v>474</v>
      </c>
      <c r="B592" t="s">
        <v>17</v>
      </c>
      <c r="C592" t="s">
        <v>479</v>
      </c>
      <c r="E592" s="4">
        <v>48000</v>
      </c>
      <c r="F592" t="e">
        <v>#REF!</v>
      </c>
      <c r="G592" s="4" t="e">
        <v>#REF!</v>
      </c>
      <c r="K592">
        <v>6</v>
      </c>
      <c r="L592">
        <v>9</v>
      </c>
      <c r="M592">
        <v>7</v>
      </c>
      <c r="N592">
        <v>5</v>
      </c>
      <c r="O592">
        <v>8</v>
      </c>
      <c r="P592">
        <v>8</v>
      </c>
      <c r="R592">
        <v>43</v>
      </c>
      <c r="S592" s="4">
        <v>20861.284139913754</v>
      </c>
      <c r="T592" s="4">
        <v>20861.284139913754</v>
      </c>
      <c r="U592" s="4" t="e">
        <v>#REF!</v>
      </c>
      <c r="V592" s="4" t="e">
        <v>#REF!</v>
      </c>
      <c r="W592" s="4">
        <v>0</v>
      </c>
      <c r="X592" s="4">
        <v>0</v>
      </c>
      <c r="AA592" s="5">
        <v>25</v>
      </c>
      <c r="AB592" s="5">
        <v>12</v>
      </c>
    </row>
    <row r="593" spans="1:28">
      <c r="A593" t="s">
        <v>474</v>
      </c>
      <c r="B593" t="s">
        <v>19</v>
      </c>
      <c r="C593" t="s">
        <v>1011</v>
      </c>
      <c r="E593" s="4" t="s">
        <v>1012</v>
      </c>
      <c r="F593" t="e">
        <v>#REF!</v>
      </c>
      <c r="G593" s="4" t="e">
        <v>#REF!</v>
      </c>
      <c r="R593">
        <v>0</v>
      </c>
      <c r="S593" s="4">
        <v>0</v>
      </c>
      <c r="T593" s="4">
        <v>0</v>
      </c>
      <c r="U593" s="4" t="e">
        <v>#REF!</v>
      </c>
      <c r="V593" s="4" t="e">
        <v>#REF!</v>
      </c>
      <c r="W593" s="4">
        <v>0</v>
      </c>
      <c r="X593" s="4">
        <v>0</v>
      </c>
      <c r="AA593" s="5"/>
      <c r="AB593" s="5"/>
    </row>
    <row r="594" spans="1:28">
      <c r="A594" t="s">
        <v>474</v>
      </c>
      <c r="B594" t="s">
        <v>21</v>
      </c>
      <c r="C594" t="s">
        <v>1011</v>
      </c>
      <c r="E594" s="4" t="s">
        <v>1012</v>
      </c>
      <c r="F594" t="e">
        <v>#REF!</v>
      </c>
      <c r="G594" s="4" t="e">
        <v>#REF!</v>
      </c>
      <c r="R594">
        <v>0</v>
      </c>
      <c r="S594" s="4">
        <v>0</v>
      </c>
      <c r="T594" s="4">
        <v>0</v>
      </c>
      <c r="U594" s="4" t="e">
        <v>#REF!</v>
      </c>
      <c r="V594" s="4" t="e">
        <v>#REF!</v>
      </c>
      <c r="W594" s="4">
        <v>0</v>
      </c>
      <c r="X594" s="4">
        <v>0</v>
      </c>
      <c r="AA594" s="5"/>
      <c r="AB594" s="5"/>
    </row>
    <row r="595" spans="1:28">
      <c r="A595" t="s">
        <v>474</v>
      </c>
      <c r="B595" t="s">
        <v>23</v>
      </c>
      <c r="C595" t="s">
        <v>480</v>
      </c>
      <c r="E595" s="4">
        <v>32000</v>
      </c>
      <c r="F595" t="e">
        <v>#REF!</v>
      </c>
      <c r="G595" s="4" t="e">
        <v>#REF!</v>
      </c>
      <c r="K595">
        <v>6</v>
      </c>
      <c r="L595">
        <v>7</v>
      </c>
      <c r="M595">
        <v>6</v>
      </c>
      <c r="N595">
        <v>5</v>
      </c>
      <c r="O595">
        <v>8</v>
      </c>
      <c r="P595">
        <v>4</v>
      </c>
      <c r="R595">
        <v>36</v>
      </c>
      <c r="S595" s="4">
        <v>17465.261140392908</v>
      </c>
      <c r="T595" s="4">
        <v>17465.261140392908</v>
      </c>
      <c r="U595" s="4" t="e">
        <v>#REF!</v>
      </c>
      <c r="V595" s="4" t="e">
        <v>#REF!</v>
      </c>
      <c r="W595" s="4">
        <v>0</v>
      </c>
      <c r="X595" s="4">
        <v>0</v>
      </c>
      <c r="AA595" s="5">
        <v>18</v>
      </c>
      <c r="AB595" s="5">
        <v>12</v>
      </c>
    </row>
    <row r="596" spans="1:28">
      <c r="A596" t="s">
        <v>481</v>
      </c>
      <c r="B596" t="s">
        <v>8</v>
      </c>
      <c r="C596" t="s">
        <v>483</v>
      </c>
      <c r="E596" s="4">
        <v>45133.1</v>
      </c>
      <c r="F596" t="e">
        <v>#REF!</v>
      </c>
      <c r="G596" s="4" t="e">
        <v>#REF!</v>
      </c>
      <c r="K596">
        <v>12</v>
      </c>
      <c r="L596">
        <v>9</v>
      </c>
      <c r="M596">
        <v>10</v>
      </c>
      <c r="N596">
        <v>4</v>
      </c>
      <c r="O596">
        <v>12</v>
      </c>
      <c r="P596">
        <v>7</v>
      </c>
      <c r="R596">
        <v>54</v>
      </c>
      <c r="S596" s="4">
        <v>26197.891710589363</v>
      </c>
      <c r="T596" s="4">
        <v>26197.891710589363</v>
      </c>
      <c r="U596" s="4" t="e">
        <v>#REF!</v>
      </c>
      <c r="V596" s="4" t="e">
        <v>#REF!</v>
      </c>
      <c r="W596" s="4">
        <v>0</v>
      </c>
      <c r="X596" s="4">
        <v>0</v>
      </c>
      <c r="AA596">
        <v>15</v>
      </c>
      <c r="AB596">
        <v>250</v>
      </c>
    </row>
    <row r="597" spans="1:28">
      <c r="A597" t="s">
        <v>481</v>
      </c>
      <c r="B597" t="s">
        <v>8</v>
      </c>
      <c r="C597" t="s">
        <v>482</v>
      </c>
      <c r="E597" s="4">
        <v>36068.49</v>
      </c>
      <c r="F597" t="e">
        <v>#REF!</v>
      </c>
      <c r="G597" s="4" t="e">
        <v>#REF!</v>
      </c>
      <c r="K597">
        <v>11</v>
      </c>
      <c r="L597">
        <v>10</v>
      </c>
      <c r="M597">
        <v>12</v>
      </c>
      <c r="N597">
        <v>4</v>
      </c>
      <c r="O597">
        <v>10</v>
      </c>
      <c r="P597">
        <v>7</v>
      </c>
      <c r="R597">
        <v>54</v>
      </c>
      <c r="S597" s="4">
        <v>26197.891710589363</v>
      </c>
      <c r="T597" s="4">
        <v>26197.891710589363</v>
      </c>
      <c r="U597" s="4" t="e">
        <v>#REF!</v>
      </c>
      <c r="V597" s="4" t="e">
        <v>#REF!</v>
      </c>
      <c r="W597" s="4">
        <v>0</v>
      </c>
      <c r="X597" s="4">
        <v>0</v>
      </c>
      <c r="AA597">
        <v>60</v>
      </c>
      <c r="AB597">
        <v>50</v>
      </c>
    </row>
    <row r="598" spans="1:28">
      <c r="A598" t="s">
        <v>481</v>
      </c>
      <c r="B598" t="s">
        <v>11</v>
      </c>
      <c r="C598" t="s">
        <v>484</v>
      </c>
      <c r="E598" s="4">
        <v>37623.360000000001</v>
      </c>
      <c r="F598" t="e">
        <v>#REF!</v>
      </c>
      <c r="G598" s="4" t="e">
        <v>#REF!</v>
      </c>
      <c r="K598">
        <v>2</v>
      </c>
      <c r="L598">
        <v>5</v>
      </c>
      <c r="M598">
        <v>9</v>
      </c>
      <c r="N598">
        <v>2</v>
      </c>
      <c r="O598">
        <v>9</v>
      </c>
      <c r="P598">
        <v>2</v>
      </c>
      <c r="R598">
        <v>29</v>
      </c>
      <c r="S598" s="4">
        <v>14069.238140872065</v>
      </c>
      <c r="T598" s="4">
        <v>14069.238140872065</v>
      </c>
      <c r="U598" s="4" t="e">
        <v>#REF!</v>
      </c>
      <c r="V598" s="4" t="e">
        <v>#REF!</v>
      </c>
      <c r="W598" s="4">
        <v>0</v>
      </c>
      <c r="X598" s="4">
        <v>0</v>
      </c>
      <c r="AA598">
        <v>180</v>
      </c>
      <c r="AB598">
        <v>50</v>
      </c>
    </row>
    <row r="599" spans="1:28">
      <c r="A599" t="s">
        <v>481</v>
      </c>
      <c r="B599" t="s">
        <v>13</v>
      </c>
      <c r="C599" t="s">
        <v>485</v>
      </c>
      <c r="E599" s="4">
        <v>25989.5</v>
      </c>
      <c r="F599" t="e">
        <v>#REF!</v>
      </c>
      <c r="G599" s="4" t="e">
        <v>#REF!</v>
      </c>
      <c r="K599">
        <v>12</v>
      </c>
      <c r="L599">
        <v>6</v>
      </c>
      <c r="M599">
        <v>11</v>
      </c>
      <c r="N599">
        <v>3</v>
      </c>
      <c r="O599">
        <v>10</v>
      </c>
      <c r="P599">
        <v>4</v>
      </c>
      <c r="R599">
        <v>46</v>
      </c>
      <c r="S599" s="4">
        <v>22316.722568279827</v>
      </c>
      <c r="T599" s="4">
        <v>22316.722568279827</v>
      </c>
      <c r="U599" s="4" t="e">
        <v>#REF!</v>
      </c>
      <c r="V599" s="4" t="e">
        <v>#REF!</v>
      </c>
      <c r="W599" s="4">
        <v>0</v>
      </c>
      <c r="X599" s="4">
        <v>0</v>
      </c>
      <c r="AA599">
        <v>60</v>
      </c>
      <c r="AB599">
        <v>50</v>
      </c>
    </row>
    <row r="600" spans="1:28">
      <c r="A600" t="s">
        <v>481</v>
      </c>
      <c r="B600" t="s">
        <v>15</v>
      </c>
      <c r="C600" t="s">
        <v>486</v>
      </c>
      <c r="E600" s="4">
        <v>45225.61</v>
      </c>
      <c r="F600" t="e">
        <v>#REF!</v>
      </c>
      <c r="G600" s="4" t="e">
        <v>#REF!</v>
      </c>
      <c r="K600">
        <v>9</v>
      </c>
      <c r="L600">
        <v>5</v>
      </c>
      <c r="M600">
        <v>9</v>
      </c>
      <c r="N600">
        <v>3</v>
      </c>
      <c r="O600">
        <v>10</v>
      </c>
      <c r="P600">
        <v>5</v>
      </c>
      <c r="R600">
        <v>41</v>
      </c>
      <c r="S600" s="4">
        <v>19890.991854336367</v>
      </c>
      <c r="T600" s="4">
        <v>19890.991854336367</v>
      </c>
      <c r="U600" s="4" t="e">
        <v>#REF!</v>
      </c>
      <c r="V600" s="4" t="e">
        <v>#REF!</v>
      </c>
      <c r="W600" s="4">
        <v>0</v>
      </c>
      <c r="X600" s="4">
        <v>0</v>
      </c>
      <c r="AA600" t="s">
        <v>986</v>
      </c>
      <c r="AB600">
        <v>14</v>
      </c>
    </row>
    <row r="601" spans="1:28">
      <c r="A601" t="s">
        <v>481</v>
      </c>
      <c r="B601" t="s">
        <v>17</v>
      </c>
      <c r="C601" t="s">
        <v>1011</v>
      </c>
      <c r="E601" s="4" t="s">
        <v>1012</v>
      </c>
      <c r="F601" t="e">
        <v>#REF!</v>
      </c>
      <c r="G601" s="4" t="e">
        <v>#REF!</v>
      </c>
      <c r="R601">
        <v>0</v>
      </c>
      <c r="S601" s="4">
        <v>0</v>
      </c>
      <c r="T601" s="4">
        <v>0</v>
      </c>
      <c r="U601" s="4" t="e">
        <v>#REF!</v>
      </c>
      <c r="V601" s="4" t="e">
        <v>#REF!</v>
      </c>
      <c r="W601" s="4">
        <v>0</v>
      </c>
      <c r="X601" s="4">
        <v>0</v>
      </c>
    </row>
    <row r="602" spans="1:28">
      <c r="A602" t="s">
        <v>481</v>
      </c>
      <c r="B602" t="s">
        <v>19</v>
      </c>
      <c r="C602" t="s">
        <v>1090</v>
      </c>
      <c r="E602" s="4">
        <v>56718.35</v>
      </c>
      <c r="F602" t="e">
        <v>#REF!</v>
      </c>
      <c r="G602" s="4" t="e">
        <v>#REF!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R602">
        <v>0</v>
      </c>
      <c r="S602" s="4">
        <v>0</v>
      </c>
      <c r="T602" s="4">
        <v>0</v>
      </c>
      <c r="U602" s="4" t="e">
        <v>#REF!</v>
      </c>
      <c r="V602" s="4" t="e">
        <v>#REF!</v>
      </c>
      <c r="W602" s="4">
        <v>0</v>
      </c>
      <c r="X602" s="4">
        <v>0</v>
      </c>
      <c r="AA602">
        <v>60</v>
      </c>
      <c r="AB602">
        <v>250</v>
      </c>
    </row>
    <row r="603" spans="1:28">
      <c r="A603" t="s">
        <v>481</v>
      </c>
      <c r="B603" t="s">
        <v>21</v>
      </c>
      <c r="C603" t="s">
        <v>487</v>
      </c>
      <c r="E603" s="4">
        <v>10543.15</v>
      </c>
      <c r="F603" t="e">
        <v>#REF!</v>
      </c>
      <c r="G603" s="4" t="e">
        <v>#REF!</v>
      </c>
      <c r="K603">
        <v>9</v>
      </c>
      <c r="L603">
        <v>6</v>
      </c>
      <c r="M603">
        <v>13</v>
      </c>
      <c r="N603">
        <v>3</v>
      </c>
      <c r="O603">
        <v>11</v>
      </c>
      <c r="P603">
        <v>4</v>
      </c>
      <c r="R603">
        <v>46</v>
      </c>
      <c r="S603" s="4">
        <v>22316.722568279827</v>
      </c>
      <c r="T603" s="4">
        <v>10543.15</v>
      </c>
      <c r="U603" s="4" t="e">
        <v>#REF!</v>
      </c>
      <c r="V603" s="4" t="e">
        <v>#REF!</v>
      </c>
      <c r="W603" s="4">
        <v>0</v>
      </c>
      <c r="X603" s="4">
        <v>0</v>
      </c>
      <c r="AA603">
        <v>30</v>
      </c>
      <c r="AB603">
        <v>50</v>
      </c>
    </row>
    <row r="604" spans="1:28">
      <c r="A604" t="s">
        <v>481</v>
      </c>
      <c r="B604" t="s">
        <v>23</v>
      </c>
      <c r="C604" t="s">
        <v>488</v>
      </c>
      <c r="E604" s="4">
        <v>10260.17</v>
      </c>
      <c r="F604" t="e">
        <v>#REF!</v>
      </c>
      <c r="G604" s="4" t="e">
        <v>#REF!</v>
      </c>
      <c r="K604">
        <v>8</v>
      </c>
      <c r="L604">
        <v>8</v>
      </c>
      <c r="M604">
        <v>6</v>
      </c>
      <c r="N604">
        <v>4</v>
      </c>
      <c r="O604">
        <v>11</v>
      </c>
      <c r="R604">
        <v>37</v>
      </c>
      <c r="S604" s="4">
        <v>17950.407283181601</v>
      </c>
      <c r="T604" s="4">
        <v>10260.17</v>
      </c>
      <c r="U604" s="4" t="e">
        <v>#REF!</v>
      </c>
      <c r="V604" s="4" t="e">
        <v>#REF!</v>
      </c>
      <c r="W604" s="4">
        <v>0</v>
      </c>
      <c r="X604" s="4">
        <v>0</v>
      </c>
      <c r="AA604">
        <v>30</v>
      </c>
      <c r="AB604">
        <v>50</v>
      </c>
    </row>
    <row r="605" spans="1:28">
      <c r="A605" t="s">
        <v>489</v>
      </c>
      <c r="B605" t="s">
        <v>8</v>
      </c>
      <c r="C605" t="s">
        <v>149</v>
      </c>
      <c r="E605" s="4">
        <v>274908.90000000002</v>
      </c>
      <c r="F605" t="e">
        <v>#REF!</v>
      </c>
      <c r="G605" s="4" t="e">
        <v>#REF!</v>
      </c>
      <c r="K605">
        <v>11</v>
      </c>
      <c r="L605">
        <v>8</v>
      </c>
      <c r="M605">
        <v>12</v>
      </c>
      <c r="N605">
        <v>3</v>
      </c>
      <c r="O605">
        <v>12</v>
      </c>
      <c r="P605">
        <v>5</v>
      </c>
      <c r="R605">
        <v>51</v>
      </c>
      <c r="S605" s="4">
        <v>24742.453282223287</v>
      </c>
      <c r="T605" s="4">
        <v>24742.453282223287</v>
      </c>
      <c r="U605" s="4" t="e">
        <v>#REF!</v>
      </c>
      <c r="V605" s="4" t="e">
        <v>#REF!</v>
      </c>
      <c r="W605" s="4">
        <v>0</v>
      </c>
      <c r="X605" s="4">
        <v>0</v>
      </c>
      <c r="AA605">
        <v>3</v>
      </c>
      <c r="AB605">
        <v>1860</v>
      </c>
    </row>
    <row r="606" spans="1:28">
      <c r="A606" t="s">
        <v>489</v>
      </c>
      <c r="B606" t="s">
        <v>8</v>
      </c>
      <c r="C606" t="s">
        <v>1091</v>
      </c>
      <c r="E606" s="4">
        <v>19111.63</v>
      </c>
      <c r="F606" t="e">
        <v>#REF!</v>
      </c>
      <c r="G606" s="4" t="e">
        <v>#REF!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R606">
        <v>0</v>
      </c>
      <c r="S606" s="4">
        <v>0</v>
      </c>
      <c r="T606" s="4">
        <v>0</v>
      </c>
      <c r="U606" s="4" t="e">
        <v>#REF!</v>
      </c>
      <c r="V606" s="4" t="e">
        <v>#REF!</v>
      </c>
      <c r="W606" s="4">
        <v>0</v>
      </c>
      <c r="X606" s="4">
        <v>0</v>
      </c>
      <c r="AA606" t="s">
        <v>987</v>
      </c>
      <c r="AB606">
        <v>52</v>
      </c>
    </row>
    <row r="607" spans="1:28">
      <c r="A607" t="s">
        <v>489</v>
      </c>
      <c r="B607" t="s">
        <v>11</v>
      </c>
      <c r="C607" t="s">
        <v>1011</v>
      </c>
      <c r="E607" s="4" t="s">
        <v>1012</v>
      </c>
      <c r="F607" t="e">
        <v>#REF!</v>
      </c>
      <c r="G607" s="4" t="e">
        <v>#REF!</v>
      </c>
      <c r="R607">
        <v>0</v>
      </c>
      <c r="S607" s="4">
        <v>0</v>
      </c>
      <c r="T607" s="4">
        <v>0</v>
      </c>
      <c r="U607" s="4" t="e">
        <v>#REF!</v>
      </c>
      <c r="V607" s="4" t="e">
        <v>#REF!</v>
      </c>
      <c r="W607" s="4">
        <v>0</v>
      </c>
      <c r="X607" s="4">
        <v>0</v>
      </c>
    </row>
    <row r="608" spans="1:28">
      <c r="A608" t="s">
        <v>489</v>
      </c>
      <c r="B608" t="s">
        <v>13</v>
      </c>
      <c r="C608" t="s">
        <v>490</v>
      </c>
      <c r="E608" s="4">
        <v>10636.67</v>
      </c>
      <c r="F608" t="e">
        <v>#REF!</v>
      </c>
      <c r="G608" s="4" t="e">
        <v>#REF!</v>
      </c>
      <c r="K608">
        <v>6</v>
      </c>
      <c r="L608">
        <v>8</v>
      </c>
      <c r="M608">
        <v>4</v>
      </c>
      <c r="N608">
        <v>3</v>
      </c>
      <c r="O608">
        <v>8</v>
      </c>
      <c r="P608">
        <v>5</v>
      </c>
      <c r="R608">
        <v>34</v>
      </c>
      <c r="S608" s="4">
        <v>16494.968854815525</v>
      </c>
      <c r="T608" s="4">
        <v>10636.67</v>
      </c>
      <c r="U608" s="4" t="e">
        <v>#REF!</v>
      </c>
      <c r="V608" s="4" t="e">
        <v>#REF!</v>
      </c>
      <c r="W608" s="4">
        <v>0</v>
      </c>
      <c r="X608" s="4">
        <v>0</v>
      </c>
      <c r="AA608">
        <v>20</v>
      </c>
      <c r="AB608">
        <v>20</v>
      </c>
    </row>
    <row r="609" spans="1:28">
      <c r="A609" t="s">
        <v>489</v>
      </c>
      <c r="B609" t="s">
        <v>15</v>
      </c>
      <c r="C609" t="s">
        <v>1092</v>
      </c>
      <c r="E609" s="4">
        <v>41850</v>
      </c>
      <c r="F609" t="e">
        <v>#REF!</v>
      </c>
      <c r="G609" s="4" t="e">
        <v>#REF!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R609">
        <v>0</v>
      </c>
      <c r="S609" s="4">
        <v>0</v>
      </c>
      <c r="T609" s="4">
        <v>0</v>
      </c>
      <c r="U609" s="4" t="e">
        <v>#REF!</v>
      </c>
      <c r="V609" s="4" t="e">
        <v>#REF!</v>
      </c>
      <c r="W609" s="4">
        <v>0</v>
      </c>
      <c r="X609" s="4">
        <v>0</v>
      </c>
      <c r="AA609" t="s">
        <v>988</v>
      </c>
      <c r="AB609">
        <v>60</v>
      </c>
    </row>
    <row r="610" spans="1:28">
      <c r="A610" t="s">
        <v>489</v>
      </c>
      <c r="B610" t="s">
        <v>17</v>
      </c>
      <c r="C610" t="s">
        <v>1011</v>
      </c>
      <c r="E610" s="4" t="s">
        <v>1012</v>
      </c>
      <c r="F610" t="e">
        <v>#REF!</v>
      </c>
      <c r="G610" s="4" t="e">
        <v>#REF!</v>
      </c>
      <c r="R610">
        <v>0</v>
      </c>
      <c r="S610" s="4">
        <v>0</v>
      </c>
      <c r="T610" s="4">
        <v>0</v>
      </c>
      <c r="U610" s="4" t="e">
        <v>#REF!</v>
      </c>
      <c r="V610" s="4" t="e">
        <v>#REF!</v>
      </c>
      <c r="W610" s="4">
        <v>0</v>
      </c>
      <c r="X610" s="4">
        <v>0</v>
      </c>
    </row>
    <row r="611" spans="1:28">
      <c r="A611" t="s">
        <v>489</v>
      </c>
      <c r="B611" t="s">
        <v>19</v>
      </c>
      <c r="C611" t="s">
        <v>1011</v>
      </c>
      <c r="E611" s="4" t="s">
        <v>1012</v>
      </c>
      <c r="F611" t="e">
        <v>#REF!</v>
      </c>
      <c r="G611" s="4" t="e">
        <v>#REF!</v>
      </c>
      <c r="R611">
        <v>0</v>
      </c>
      <c r="S611" s="4">
        <v>0</v>
      </c>
      <c r="T611" s="4">
        <v>0</v>
      </c>
      <c r="U611" s="4" t="e">
        <v>#REF!</v>
      </c>
      <c r="V611" s="4" t="e">
        <v>#REF!</v>
      </c>
      <c r="W611" s="4">
        <v>0</v>
      </c>
      <c r="X611" s="4">
        <v>0</v>
      </c>
    </row>
    <row r="612" spans="1:28">
      <c r="A612" t="s">
        <v>489</v>
      </c>
      <c r="B612" t="s">
        <v>21</v>
      </c>
      <c r="C612" t="s">
        <v>1011</v>
      </c>
      <c r="E612" s="4" t="s">
        <v>1012</v>
      </c>
      <c r="F612" t="e">
        <v>#REF!</v>
      </c>
      <c r="G612" s="4" t="e">
        <v>#REF!</v>
      </c>
      <c r="R612">
        <v>0</v>
      </c>
      <c r="S612" s="4">
        <v>0</v>
      </c>
      <c r="T612" s="4">
        <v>0</v>
      </c>
      <c r="U612" s="4" t="e">
        <v>#REF!</v>
      </c>
      <c r="V612" s="4" t="e">
        <v>#REF!</v>
      </c>
      <c r="W612" s="4">
        <v>0</v>
      </c>
      <c r="X612" s="4">
        <v>0</v>
      </c>
    </row>
    <row r="613" spans="1:28">
      <c r="A613" t="s">
        <v>489</v>
      </c>
      <c r="B613" t="s">
        <v>23</v>
      </c>
      <c r="C613" t="s">
        <v>491</v>
      </c>
      <c r="E613" s="4">
        <v>19924.39</v>
      </c>
      <c r="F613" t="e">
        <v>#REF!</v>
      </c>
      <c r="G613" s="4" t="e">
        <v>#REF!</v>
      </c>
      <c r="K613">
        <v>3</v>
      </c>
      <c r="L613">
        <v>7</v>
      </c>
      <c r="M613">
        <v>7</v>
      </c>
      <c r="N613">
        <v>3</v>
      </c>
      <c r="O613">
        <v>8</v>
      </c>
      <c r="P613">
        <v>4</v>
      </c>
      <c r="R613">
        <v>32</v>
      </c>
      <c r="S613" s="4">
        <v>15524.676569238141</v>
      </c>
      <c r="T613" s="4">
        <v>15524.676569238141</v>
      </c>
      <c r="U613" s="4" t="e">
        <v>#REF!</v>
      </c>
      <c r="V613" s="4" t="e">
        <v>#REF!</v>
      </c>
      <c r="W613" s="4">
        <v>0</v>
      </c>
      <c r="X613" s="4">
        <v>0</v>
      </c>
      <c r="AA613">
        <v>15</v>
      </c>
      <c r="AB613">
        <v>15</v>
      </c>
    </row>
    <row r="614" spans="1:28">
      <c r="A614" t="s">
        <v>492</v>
      </c>
      <c r="B614" t="s">
        <v>8</v>
      </c>
      <c r="C614" t="s">
        <v>493</v>
      </c>
      <c r="E614" s="4">
        <v>110544.9</v>
      </c>
      <c r="F614" t="e">
        <v>#REF!</v>
      </c>
      <c r="G614" s="4" t="e">
        <v>#REF!</v>
      </c>
      <c r="K614">
        <v>11</v>
      </c>
      <c r="L614">
        <v>10</v>
      </c>
      <c r="M614">
        <v>12</v>
      </c>
      <c r="N614">
        <v>4</v>
      </c>
      <c r="O614">
        <v>10</v>
      </c>
      <c r="P614">
        <v>7</v>
      </c>
      <c r="R614">
        <v>54</v>
      </c>
      <c r="S614" s="4">
        <v>26197.891710589363</v>
      </c>
      <c r="T614" s="4">
        <v>26197.891710589363</v>
      </c>
      <c r="U614" s="4" t="e">
        <v>#REF!</v>
      </c>
      <c r="V614" s="4" t="e">
        <v>#REF!</v>
      </c>
      <c r="W614" s="4">
        <v>0</v>
      </c>
      <c r="X614" s="4">
        <v>0</v>
      </c>
      <c r="AA614">
        <v>15</v>
      </c>
      <c r="AB614">
        <v>251</v>
      </c>
    </row>
    <row r="615" spans="1:28">
      <c r="A615" t="s">
        <v>492</v>
      </c>
      <c r="B615" t="s">
        <v>8</v>
      </c>
      <c r="C615" t="s">
        <v>494</v>
      </c>
      <c r="E615" s="4">
        <v>61001.31</v>
      </c>
      <c r="F615" t="e">
        <v>#REF!</v>
      </c>
      <c r="G615" s="4" t="e">
        <v>#REF!</v>
      </c>
      <c r="K615">
        <v>1</v>
      </c>
      <c r="L615">
        <v>10</v>
      </c>
      <c r="M615">
        <v>8</v>
      </c>
      <c r="N615">
        <v>3</v>
      </c>
      <c r="O615">
        <v>11</v>
      </c>
      <c r="P615">
        <v>5</v>
      </c>
      <c r="R615">
        <v>38</v>
      </c>
      <c r="S615" s="4">
        <v>18435.553425970294</v>
      </c>
      <c r="T615" s="4">
        <v>18435.553425970294</v>
      </c>
      <c r="U615" s="4" t="e">
        <v>#REF!</v>
      </c>
      <c r="V615" s="4" t="e">
        <v>#REF!</v>
      </c>
      <c r="W615" s="4">
        <v>0</v>
      </c>
      <c r="X615" s="4">
        <v>0</v>
      </c>
      <c r="AA615">
        <v>60</v>
      </c>
      <c r="AB615">
        <v>51</v>
      </c>
    </row>
    <row r="616" spans="1:28">
      <c r="A616" t="s">
        <v>492</v>
      </c>
      <c r="B616" t="s">
        <v>11</v>
      </c>
      <c r="C616" t="s">
        <v>1093</v>
      </c>
      <c r="E616" s="4">
        <v>45299.45</v>
      </c>
      <c r="F616" t="e">
        <v>#REF!</v>
      </c>
      <c r="G616" s="4" t="e">
        <v>#REF!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R616">
        <v>0</v>
      </c>
      <c r="S616" s="4">
        <v>0</v>
      </c>
      <c r="T616" s="4">
        <v>0</v>
      </c>
      <c r="U616" s="4" t="e">
        <v>#REF!</v>
      </c>
      <c r="V616" s="4" t="e">
        <v>#REF!</v>
      </c>
      <c r="W616" s="4">
        <v>0</v>
      </c>
      <c r="X616" s="4">
        <v>0</v>
      </c>
      <c r="AA616" t="s">
        <v>989</v>
      </c>
      <c r="AB616">
        <v>20</v>
      </c>
    </row>
    <row r="617" spans="1:28">
      <c r="A617" t="s">
        <v>492</v>
      </c>
      <c r="B617" t="s">
        <v>13</v>
      </c>
      <c r="C617" t="s">
        <v>495</v>
      </c>
      <c r="E617" s="4">
        <v>22587.31</v>
      </c>
      <c r="F617" t="e">
        <v>#REF!</v>
      </c>
      <c r="G617" s="4" t="e">
        <v>#REF!</v>
      </c>
      <c r="K617">
        <v>8</v>
      </c>
      <c r="L617">
        <v>7</v>
      </c>
      <c r="M617">
        <v>3</v>
      </c>
      <c r="N617">
        <v>3</v>
      </c>
      <c r="O617">
        <v>11</v>
      </c>
      <c r="P617">
        <v>6</v>
      </c>
      <c r="R617">
        <v>38</v>
      </c>
      <c r="S617" s="4">
        <v>18435.553425970294</v>
      </c>
      <c r="T617" s="4">
        <v>18435.553425970294</v>
      </c>
      <c r="U617" s="4" t="e">
        <v>#REF!</v>
      </c>
      <c r="V617" s="4" t="e">
        <v>#REF!</v>
      </c>
      <c r="W617" s="4">
        <v>0</v>
      </c>
      <c r="X617" s="4">
        <v>0</v>
      </c>
      <c r="AA617">
        <v>40</v>
      </c>
      <c r="AB617">
        <v>19</v>
      </c>
    </row>
    <row r="618" spans="1:28">
      <c r="A618" t="s">
        <v>492</v>
      </c>
      <c r="B618" t="s">
        <v>15</v>
      </c>
      <c r="C618" t="s">
        <v>496</v>
      </c>
      <c r="E618" s="4">
        <v>28369.34</v>
      </c>
      <c r="F618" t="e">
        <v>#REF!</v>
      </c>
      <c r="G618" s="4" t="e">
        <v>#REF!</v>
      </c>
      <c r="K618">
        <v>2</v>
      </c>
      <c r="L618">
        <v>7</v>
      </c>
      <c r="M618">
        <v>6</v>
      </c>
      <c r="N618">
        <v>3</v>
      </c>
      <c r="O618">
        <v>8</v>
      </c>
      <c r="P618">
        <v>5</v>
      </c>
      <c r="R618">
        <v>31</v>
      </c>
      <c r="S618" s="4">
        <v>15039.53042644945</v>
      </c>
      <c r="T618" s="4">
        <v>15039.53042644945</v>
      </c>
      <c r="U618" s="4" t="e">
        <v>#REF!</v>
      </c>
      <c r="V618" s="4" t="e">
        <v>#REF!</v>
      </c>
      <c r="W618" s="4">
        <v>0</v>
      </c>
      <c r="X618" s="4">
        <v>0</v>
      </c>
      <c r="AA618">
        <v>15</v>
      </c>
      <c r="AB618">
        <v>13</v>
      </c>
    </row>
    <row r="619" spans="1:28">
      <c r="A619" t="s">
        <v>492</v>
      </c>
      <c r="B619" t="s">
        <v>17</v>
      </c>
      <c r="C619" t="s">
        <v>497</v>
      </c>
      <c r="E619" s="4">
        <v>19747.490000000002</v>
      </c>
      <c r="F619" t="e">
        <v>#REF!</v>
      </c>
      <c r="G619" s="4" t="e">
        <v>#REF!</v>
      </c>
      <c r="K619">
        <v>2</v>
      </c>
      <c r="L619">
        <v>8</v>
      </c>
      <c r="M619">
        <v>0</v>
      </c>
      <c r="N619">
        <v>2</v>
      </c>
      <c r="O619">
        <v>7</v>
      </c>
      <c r="P619">
        <v>3</v>
      </c>
      <c r="R619">
        <v>22</v>
      </c>
      <c r="S619" s="4">
        <v>10673.215141351222</v>
      </c>
      <c r="T619" s="4">
        <v>10673.215141351222</v>
      </c>
      <c r="U619" s="4" t="e">
        <v>#REF!</v>
      </c>
      <c r="V619" s="4" t="e">
        <v>#REF!</v>
      </c>
      <c r="W619" s="4">
        <v>0</v>
      </c>
      <c r="X619" s="4">
        <v>0</v>
      </c>
      <c r="AA619">
        <v>30</v>
      </c>
      <c r="AB619">
        <v>12</v>
      </c>
    </row>
    <row r="620" spans="1:28">
      <c r="A620" t="s">
        <v>492</v>
      </c>
      <c r="B620" t="s">
        <v>19</v>
      </c>
      <c r="C620" t="s">
        <v>498</v>
      </c>
      <c r="E620" s="4">
        <v>19625.22</v>
      </c>
      <c r="F620" t="e">
        <v>#REF!</v>
      </c>
      <c r="G620" s="4" t="e">
        <v>#REF!</v>
      </c>
      <c r="K620">
        <v>1</v>
      </c>
      <c r="L620">
        <v>5</v>
      </c>
      <c r="M620">
        <v>0</v>
      </c>
      <c r="N620">
        <v>3</v>
      </c>
      <c r="O620">
        <v>10</v>
      </c>
      <c r="P620">
        <v>2</v>
      </c>
      <c r="R620">
        <v>21</v>
      </c>
      <c r="S620" s="4">
        <v>10188.06899856253</v>
      </c>
      <c r="T620" s="4">
        <v>10188.06899856253</v>
      </c>
      <c r="U620" s="4" t="e">
        <v>#REF!</v>
      </c>
      <c r="V620" s="4" t="e">
        <v>#REF!</v>
      </c>
      <c r="W620" s="4">
        <v>0</v>
      </c>
      <c r="X620" s="4">
        <v>0</v>
      </c>
      <c r="AA620">
        <v>20</v>
      </c>
      <c r="AB620">
        <v>13</v>
      </c>
    </row>
    <row r="621" spans="1:28">
      <c r="A621" t="s">
        <v>492</v>
      </c>
      <c r="B621" t="s">
        <v>21</v>
      </c>
      <c r="C621" t="s">
        <v>499</v>
      </c>
      <c r="E621" s="4">
        <v>15402.3</v>
      </c>
      <c r="F621" t="e">
        <v>#REF!</v>
      </c>
      <c r="G621" s="4" t="e">
        <v>#REF!</v>
      </c>
      <c r="K621">
        <v>3</v>
      </c>
      <c r="L621">
        <v>8</v>
      </c>
      <c r="M621">
        <v>5</v>
      </c>
      <c r="N621">
        <v>3</v>
      </c>
      <c r="O621">
        <v>9</v>
      </c>
      <c r="P621">
        <v>3</v>
      </c>
      <c r="R621">
        <v>31</v>
      </c>
      <c r="S621" s="4">
        <v>15039.53042644945</v>
      </c>
      <c r="T621" s="4">
        <v>15039.53042644945</v>
      </c>
      <c r="U621" s="4" t="e">
        <v>#REF!</v>
      </c>
      <c r="V621" s="4" t="e">
        <v>#REF!</v>
      </c>
      <c r="W621" s="4">
        <v>0</v>
      </c>
      <c r="X621" s="4">
        <v>0</v>
      </c>
      <c r="AA621">
        <v>40</v>
      </c>
      <c r="AB621">
        <v>12</v>
      </c>
    </row>
    <row r="622" spans="1:28">
      <c r="A622" t="s">
        <v>492</v>
      </c>
      <c r="B622" t="s">
        <v>23</v>
      </c>
      <c r="C622" t="s">
        <v>500</v>
      </c>
      <c r="E622" s="4">
        <v>19711.25</v>
      </c>
      <c r="F622" t="e">
        <v>#REF!</v>
      </c>
      <c r="G622" s="4" t="e">
        <v>#REF!</v>
      </c>
      <c r="K622">
        <v>6</v>
      </c>
      <c r="L622">
        <v>8</v>
      </c>
      <c r="M622">
        <v>5</v>
      </c>
      <c r="N622">
        <v>3</v>
      </c>
      <c r="O622">
        <v>9</v>
      </c>
      <c r="P622">
        <v>3</v>
      </c>
      <c r="R622">
        <v>34</v>
      </c>
      <c r="S622" s="4">
        <v>16494.968854815525</v>
      </c>
      <c r="T622" s="4">
        <v>16494.968854815525</v>
      </c>
      <c r="U622" s="4" t="e">
        <v>#REF!</v>
      </c>
      <c r="V622" s="4" t="e">
        <v>#REF!</v>
      </c>
      <c r="W622" s="4">
        <v>0</v>
      </c>
      <c r="X622" s="4">
        <v>0</v>
      </c>
      <c r="AA622">
        <v>20</v>
      </c>
      <c r="AB622">
        <v>18</v>
      </c>
    </row>
    <row r="623" spans="1:28">
      <c r="A623" t="s">
        <v>501</v>
      </c>
      <c r="B623" t="s">
        <v>8</v>
      </c>
      <c r="C623" t="s">
        <v>149</v>
      </c>
      <c r="E623" s="4">
        <v>145206.21</v>
      </c>
      <c r="F623" t="e">
        <v>#REF!</v>
      </c>
      <c r="G623" s="4" t="e">
        <v>#REF!</v>
      </c>
      <c r="K623">
        <v>10</v>
      </c>
      <c r="L623">
        <v>10</v>
      </c>
      <c r="M623">
        <v>9</v>
      </c>
      <c r="N623">
        <v>3</v>
      </c>
      <c r="O623">
        <v>11</v>
      </c>
      <c r="P623">
        <v>9</v>
      </c>
      <c r="R623">
        <v>52</v>
      </c>
      <c r="S623" s="4">
        <v>25227.59942501198</v>
      </c>
      <c r="T623" s="4">
        <v>25227.59942501198</v>
      </c>
      <c r="U623" s="4" t="e">
        <v>#REF!</v>
      </c>
      <c r="V623" s="4" t="e">
        <v>#REF!</v>
      </c>
      <c r="W623" s="4">
        <v>0</v>
      </c>
      <c r="X623" s="4">
        <v>0</v>
      </c>
      <c r="AA623">
        <v>2</v>
      </c>
      <c r="AB623">
        <v>200</v>
      </c>
    </row>
    <row r="624" spans="1:28">
      <c r="A624" t="s">
        <v>501</v>
      </c>
      <c r="B624" t="s">
        <v>8</v>
      </c>
      <c r="C624" t="s">
        <v>502</v>
      </c>
      <c r="E624" s="4">
        <v>72603.100000000006</v>
      </c>
      <c r="F624" t="e">
        <v>#REF!</v>
      </c>
      <c r="G624" s="4" t="e">
        <v>#REF!</v>
      </c>
      <c r="K624">
        <v>10</v>
      </c>
      <c r="L624">
        <v>9</v>
      </c>
      <c r="M624">
        <v>6</v>
      </c>
      <c r="N624">
        <v>4</v>
      </c>
      <c r="O624">
        <v>10</v>
      </c>
      <c r="P624">
        <v>10</v>
      </c>
      <c r="R624">
        <v>49</v>
      </c>
      <c r="S624" s="4">
        <v>23772.160996645904</v>
      </c>
      <c r="T624" s="4">
        <v>23772.160996645904</v>
      </c>
      <c r="U624" s="4" t="e">
        <v>#REF!</v>
      </c>
      <c r="V624" s="4" t="e">
        <v>#REF!</v>
      </c>
      <c r="W624" s="4">
        <v>0</v>
      </c>
      <c r="X624" s="4">
        <v>0</v>
      </c>
      <c r="AA624">
        <v>15</v>
      </c>
      <c r="AB624">
        <v>40</v>
      </c>
    </row>
    <row r="625" spans="1:28">
      <c r="A625" t="s">
        <v>501</v>
      </c>
      <c r="B625" t="s">
        <v>11</v>
      </c>
      <c r="C625" t="s">
        <v>503</v>
      </c>
      <c r="E625" s="4">
        <v>145206.21</v>
      </c>
      <c r="F625" t="e">
        <v>#REF!</v>
      </c>
      <c r="G625" s="4" t="e">
        <v>#REF!</v>
      </c>
      <c r="K625">
        <v>9</v>
      </c>
      <c r="L625">
        <v>9</v>
      </c>
      <c r="M625">
        <v>5</v>
      </c>
      <c r="N625">
        <v>3</v>
      </c>
      <c r="O625">
        <v>12</v>
      </c>
      <c r="P625">
        <v>7</v>
      </c>
      <c r="R625">
        <v>45</v>
      </c>
      <c r="S625" s="4">
        <v>21831.576425491137</v>
      </c>
      <c r="T625" s="4">
        <v>21831.576425491137</v>
      </c>
      <c r="U625" s="4" t="e">
        <v>#REF!</v>
      </c>
      <c r="V625" s="4" t="e">
        <v>#REF!</v>
      </c>
      <c r="W625" s="4">
        <v>0</v>
      </c>
      <c r="X625" s="4">
        <v>0</v>
      </c>
      <c r="AA625">
        <v>30</v>
      </c>
      <c r="AB625">
        <v>40</v>
      </c>
    </row>
    <row r="626" spans="1:28">
      <c r="A626" t="s">
        <v>501</v>
      </c>
      <c r="B626" t="s">
        <v>13</v>
      </c>
      <c r="C626" t="s">
        <v>504</v>
      </c>
      <c r="E626" s="4">
        <v>29041.24</v>
      </c>
      <c r="F626" t="e">
        <v>#REF!</v>
      </c>
      <c r="G626" s="4" t="e">
        <v>#REF!</v>
      </c>
      <c r="K626">
        <v>5</v>
      </c>
      <c r="L626">
        <v>5</v>
      </c>
      <c r="M626">
        <v>4</v>
      </c>
      <c r="N626">
        <v>3</v>
      </c>
      <c r="O626">
        <v>9</v>
      </c>
      <c r="P626">
        <v>6</v>
      </c>
      <c r="R626">
        <v>32</v>
      </c>
      <c r="S626" s="4">
        <v>15524.676569238141</v>
      </c>
      <c r="T626" s="4">
        <v>15524.676569238141</v>
      </c>
      <c r="U626" s="4" t="e">
        <v>#REF!</v>
      </c>
      <c r="V626" s="4" t="e">
        <v>#REF!</v>
      </c>
      <c r="W626" s="4">
        <v>0</v>
      </c>
      <c r="X626" s="4">
        <v>0</v>
      </c>
      <c r="AA626">
        <v>20</v>
      </c>
      <c r="AB626">
        <v>12</v>
      </c>
    </row>
    <row r="627" spans="1:28">
      <c r="A627" t="s">
        <v>501</v>
      </c>
      <c r="B627" t="s">
        <v>15</v>
      </c>
      <c r="C627" t="s">
        <v>505</v>
      </c>
      <c r="E627" s="4">
        <v>43561.86</v>
      </c>
      <c r="F627" t="e">
        <v>#REF!</v>
      </c>
      <c r="G627" s="4" t="e">
        <v>#REF!</v>
      </c>
      <c r="K627">
        <v>7</v>
      </c>
      <c r="L627">
        <v>7</v>
      </c>
      <c r="M627">
        <v>5</v>
      </c>
      <c r="N627">
        <v>3</v>
      </c>
      <c r="O627">
        <v>8</v>
      </c>
      <c r="P627">
        <v>7</v>
      </c>
      <c r="R627">
        <v>37</v>
      </c>
      <c r="S627" s="4">
        <v>17950.407283181601</v>
      </c>
      <c r="T627" s="4">
        <v>17950.407283181601</v>
      </c>
      <c r="U627" s="4" t="e">
        <v>#REF!</v>
      </c>
      <c r="V627" s="4" t="e">
        <v>#REF!</v>
      </c>
      <c r="W627" s="4">
        <v>0</v>
      </c>
      <c r="X627" s="4">
        <v>0</v>
      </c>
      <c r="AA627">
        <v>30</v>
      </c>
      <c r="AB627">
        <v>12</v>
      </c>
    </row>
    <row r="628" spans="1:28">
      <c r="A628" t="s">
        <v>501</v>
      </c>
      <c r="B628" t="s">
        <v>17</v>
      </c>
      <c r="C628" t="s">
        <v>506</v>
      </c>
      <c r="E628" s="4">
        <v>43561.86</v>
      </c>
      <c r="F628" t="e">
        <v>#REF!</v>
      </c>
      <c r="G628" s="4" t="e">
        <v>#REF!</v>
      </c>
      <c r="K628">
        <v>5</v>
      </c>
      <c r="L628">
        <v>7</v>
      </c>
      <c r="M628">
        <v>3</v>
      </c>
      <c r="N628">
        <v>3</v>
      </c>
      <c r="O628">
        <v>6</v>
      </c>
      <c r="P628">
        <v>6</v>
      </c>
      <c r="R628">
        <v>30</v>
      </c>
      <c r="S628" s="4">
        <v>14554.384283660758</v>
      </c>
      <c r="T628" s="4">
        <v>14554.384283660758</v>
      </c>
      <c r="U628" s="4" t="e">
        <v>#REF!</v>
      </c>
      <c r="V628" s="4" t="e">
        <v>#REF!</v>
      </c>
      <c r="W628" s="4">
        <v>0</v>
      </c>
      <c r="X628" s="4">
        <v>0</v>
      </c>
      <c r="AA628">
        <v>30</v>
      </c>
      <c r="AB628">
        <v>12</v>
      </c>
    </row>
    <row r="629" spans="1:28">
      <c r="A629" t="s">
        <v>501</v>
      </c>
      <c r="B629" t="s">
        <v>19</v>
      </c>
      <c r="C629" t="s">
        <v>507</v>
      </c>
      <c r="E629" s="4">
        <v>43561.86</v>
      </c>
      <c r="F629" t="e">
        <v>#REF!</v>
      </c>
      <c r="G629" s="4" t="e">
        <v>#REF!</v>
      </c>
      <c r="K629">
        <v>9</v>
      </c>
      <c r="L629">
        <v>5</v>
      </c>
      <c r="M629">
        <v>5</v>
      </c>
      <c r="N629">
        <v>2</v>
      </c>
      <c r="O629">
        <v>9</v>
      </c>
      <c r="P629">
        <v>5</v>
      </c>
      <c r="R629">
        <v>35</v>
      </c>
      <c r="S629" s="4">
        <v>16980.114997604218</v>
      </c>
      <c r="T629" s="4">
        <v>16980.114997604218</v>
      </c>
      <c r="U629" s="4" t="e">
        <v>#REF!</v>
      </c>
      <c r="V629" s="4" t="e">
        <v>#REF!</v>
      </c>
      <c r="W629" s="4">
        <v>0</v>
      </c>
      <c r="X629" s="4">
        <v>0</v>
      </c>
      <c r="AA629">
        <v>30</v>
      </c>
      <c r="AB629">
        <v>12</v>
      </c>
    </row>
    <row r="630" spans="1:28">
      <c r="A630" t="s">
        <v>501</v>
      </c>
      <c r="B630" t="s">
        <v>21</v>
      </c>
      <c r="C630" t="s">
        <v>508</v>
      </c>
      <c r="E630" s="4">
        <v>29041.24</v>
      </c>
      <c r="F630" t="e">
        <v>#REF!</v>
      </c>
      <c r="G630" s="4" t="e">
        <v>#REF!</v>
      </c>
      <c r="K630">
        <v>7</v>
      </c>
      <c r="L630">
        <v>6</v>
      </c>
      <c r="M630">
        <v>2</v>
      </c>
      <c r="N630">
        <v>3</v>
      </c>
      <c r="O630">
        <v>7</v>
      </c>
      <c r="P630">
        <v>6</v>
      </c>
      <c r="R630">
        <v>31</v>
      </c>
      <c r="S630" s="4">
        <v>15039.53042644945</v>
      </c>
      <c r="T630" s="4">
        <v>15039.53042644945</v>
      </c>
      <c r="U630" s="4" t="e">
        <v>#REF!</v>
      </c>
      <c r="V630" s="4" t="e">
        <v>#REF!</v>
      </c>
      <c r="W630" s="4">
        <v>0</v>
      </c>
      <c r="X630" s="4">
        <v>0</v>
      </c>
      <c r="AA630">
        <v>20</v>
      </c>
      <c r="AB630">
        <v>12</v>
      </c>
    </row>
    <row r="631" spans="1:28">
      <c r="A631" t="s">
        <v>501</v>
      </c>
      <c r="B631" t="s">
        <v>23</v>
      </c>
      <c r="C631" t="s">
        <v>509</v>
      </c>
      <c r="E631" s="4">
        <v>29041.24</v>
      </c>
      <c r="F631" t="e">
        <v>#REF!</v>
      </c>
      <c r="G631" s="4" t="e">
        <v>#REF!</v>
      </c>
      <c r="K631">
        <v>8</v>
      </c>
      <c r="L631">
        <v>5</v>
      </c>
      <c r="M631">
        <v>5</v>
      </c>
      <c r="N631">
        <v>2</v>
      </c>
      <c r="O631">
        <v>7</v>
      </c>
      <c r="P631">
        <v>4</v>
      </c>
      <c r="R631">
        <v>31</v>
      </c>
      <c r="S631" s="4">
        <v>15039.53042644945</v>
      </c>
      <c r="T631" s="4">
        <v>15039.53042644945</v>
      </c>
      <c r="U631" s="4" t="e">
        <v>#REF!</v>
      </c>
      <c r="V631" s="4" t="e">
        <v>#REF!</v>
      </c>
      <c r="W631" s="4">
        <v>0</v>
      </c>
      <c r="X631" s="4">
        <v>0</v>
      </c>
      <c r="AA631">
        <v>20</v>
      </c>
      <c r="AB631">
        <v>12</v>
      </c>
    </row>
    <row r="632" spans="1:28">
      <c r="A632" t="s">
        <v>510</v>
      </c>
      <c r="B632" t="s">
        <v>8</v>
      </c>
      <c r="C632" t="s">
        <v>512</v>
      </c>
      <c r="E632" s="4">
        <v>36420</v>
      </c>
      <c r="F632" t="e">
        <v>#REF!</v>
      </c>
      <c r="G632" s="4" t="e">
        <v>#REF!</v>
      </c>
      <c r="K632">
        <v>9</v>
      </c>
      <c r="L632">
        <v>8</v>
      </c>
      <c r="M632">
        <v>7</v>
      </c>
      <c r="N632">
        <v>4</v>
      </c>
      <c r="O632">
        <v>8</v>
      </c>
      <c r="P632">
        <v>5</v>
      </c>
      <c r="R632">
        <v>41</v>
      </c>
      <c r="S632" s="4">
        <v>19890.991854336367</v>
      </c>
      <c r="T632" s="4">
        <v>19890.991854336367</v>
      </c>
      <c r="U632" s="4" t="e">
        <v>#REF!</v>
      </c>
      <c r="V632" s="4" t="e">
        <v>#REF!</v>
      </c>
      <c r="W632" s="4">
        <v>0</v>
      </c>
      <c r="X632" s="4">
        <v>0</v>
      </c>
      <c r="AA632">
        <v>15</v>
      </c>
      <c r="AB632">
        <v>51</v>
      </c>
    </row>
    <row r="633" spans="1:28">
      <c r="A633" t="s">
        <v>510</v>
      </c>
      <c r="B633" t="s">
        <v>8</v>
      </c>
      <c r="C633" t="s">
        <v>511</v>
      </c>
      <c r="E633" s="4">
        <v>128050</v>
      </c>
      <c r="F633" t="e">
        <v>#REF!</v>
      </c>
      <c r="G633" s="4" t="e">
        <v>#REF!</v>
      </c>
      <c r="K633">
        <v>11</v>
      </c>
      <c r="L633">
        <v>7</v>
      </c>
      <c r="M633">
        <v>12</v>
      </c>
      <c r="N633">
        <v>3</v>
      </c>
      <c r="O633">
        <v>12</v>
      </c>
      <c r="P633">
        <v>4</v>
      </c>
      <c r="R633">
        <v>49</v>
      </c>
      <c r="S633" s="4">
        <v>23772.160996645904</v>
      </c>
      <c r="T633" s="4">
        <v>23772.160996645904</v>
      </c>
      <c r="U633" s="4" t="e">
        <v>#REF!</v>
      </c>
      <c r="V633" s="4" t="e">
        <v>#REF!</v>
      </c>
      <c r="W633" s="4">
        <v>0</v>
      </c>
      <c r="X633" s="4">
        <v>0</v>
      </c>
      <c r="AA633">
        <v>2.5</v>
      </c>
      <c r="AB633">
        <v>2510</v>
      </c>
    </row>
    <row r="634" spans="1:28">
      <c r="A634" t="s">
        <v>510</v>
      </c>
      <c r="B634" t="s">
        <v>11</v>
      </c>
      <c r="C634" t="s">
        <v>513</v>
      </c>
      <c r="E634" s="4">
        <v>52350</v>
      </c>
      <c r="F634" t="e">
        <v>#REF!</v>
      </c>
      <c r="G634" s="4" t="e">
        <v>#REF!</v>
      </c>
      <c r="K634">
        <v>6</v>
      </c>
      <c r="L634">
        <v>9</v>
      </c>
      <c r="M634">
        <v>2</v>
      </c>
      <c r="N634">
        <v>2</v>
      </c>
      <c r="O634">
        <v>8</v>
      </c>
      <c r="P634">
        <v>4</v>
      </c>
      <c r="R634">
        <v>31</v>
      </c>
      <c r="S634" s="4">
        <v>15039.53042644945</v>
      </c>
      <c r="T634" s="4">
        <v>15039.53042644945</v>
      </c>
      <c r="U634" s="4" t="e">
        <v>#REF!</v>
      </c>
      <c r="V634" s="4" t="e">
        <v>#REF!</v>
      </c>
      <c r="W634" s="4">
        <v>0</v>
      </c>
      <c r="X634" s="4">
        <v>0</v>
      </c>
      <c r="AA634">
        <v>160</v>
      </c>
      <c r="AB634">
        <v>45</v>
      </c>
    </row>
    <row r="635" spans="1:28">
      <c r="A635" t="s">
        <v>510</v>
      </c>
      <c r="B635" t="s">
        <v>13</v>
      </c>
      <c r="C635" t="s">
        <v>514</v>
      </c>
      <c r="E635" s="4">
        <v>30350</v>
      </c>
      <c r="F635" t="e">
        <v>#REF!</v>
      </c>
      <c r="G635" s="4" t="e">
        <v>#REF!</v>
      </c>
      <c r="K635">
        <v>7</v>
      </c>
      <c r="L635">
        <v>7</v>
      </c>
      <c r="M635">
        <v>2</v>
      </c>
      <c r="N635">
        <v>4</v>
      </c>
      <c r="O635">
        <v>10</v>
      </c>
      <c r="P635">
        <v>4</v>
      </c>
      <c r="R635">
        <v>34</v>
      </c>
      <c r="S635" s="4">
        <v>16494.968854815525</v>
      </c>
      <c r="T635" s="4">
        <v>16494.968854815525</v>
      </c>
      <c r="U635" s="4" t="e">
        <v>#REF!</v>
      </c>
      <c r="V635" s="4" t="e">
        <v>#REF!</v>
      </c>
      <c r="W635" s="4">
        <v>0</v>
      </c>
      <c r="X635" s="4">
        <v>0</v>
      </c>
      <c r="AA635">
        <v>20</v>
      </c>
      <c r="AB635">
        <v>45</v>
      </c>
    </row>
    <row r="636" spans="1:28">
      <c r="A636" t="s">
        <v>510</v>
      </c>
      <c r="B636" t="s">
        <v>15</v>
      </c>
      <c r="C636" t="s">
        <v>515</v>
      </c>
      <c r="E636" s="4">
        <v>62600</v>
      </c>
      <c r="F636" t="e">
        <v>#REF!</v>
      </c>
      <c r="G636" s="4" t="e">
        <v>#REF!</v>
      </c>
      <c r="K636">
        <v>7</v>
      </c>
      <c r="L636">
        <v>7</v>
      </c>
      <c r="M636">
        <v>8</v>
      </c>
      <c r="N636">
        <v>3</v>
      </c>
      <c r="O636">
        <v>11</v>
      </c>
      <c r="P636">
        <v>4</v>
      </c>
      <c r="R636">
        <v>40</v>
      </c>
      <c r="S636" s="4">
        <v>19405.845711547678</v>
      </c>
      <c r="T636" s="4">
        <v>19405.845711547678</v>
      </c>
      <c r="U636" s="4" t="e">
        <v>#REF!</v>
      </c>
      <c r="V636" s="4" t="e">
        <v>#REF!</v>
      </c>
      <c r="W636" s="4">
        <v>0</v>
      </c>
      <c r="X636" s="4">
        <v>0</v>
      </c>
      <c r="AA636">
        <v>10</v>
      </c>
      <c r="AB636">
        <v>44</v>
      </c>
    </row>
    <row r="637" spans="1:28">
      <c r="A637" t="s">
        <v>510</v>
      </c>
      <c r="B637" t="s">
        <v>17</v>
      </c>
      <c r="C637" t="s">
        <v>1011</v>
      </c>
      <c r="E637" s="4" t="s">
        <v>1012</v>
      </c>
      <c r="F637" t="e">
        <v>#REF!</v>
      </c>
      <c r="G637" s="4" t="e">
        <v>#REF!</v>
      </c>
      <c r="R637">
        <v>0</v>
      </c>
      <c r="S637" s="4">
        <v>0</v>
      </c>
      <c r="T637" s="4">
        <v>0</v>
      </c>
      <c r="U637" s="4" t="e">
        <v>#REF!</v>
      </c>
      <c r="V637" s="4" t="e">
        <v>#REF!</v>
      </c>
      <c r="W637" s="4">
        <v>0</v>
      </c>
      <c r="X637" s="4">
        <v>0</v>
      </c>
    </row>
    <row r="638" spans="1:28">
      <c r="A638" t="s">
        <v>510</v>
      </c>
      <c r="B638" t="s">
        <v>19</v>
      </c>
      <c r="C638" t="s">
        <v>516</v>
      </c>
      <c r="E638" s="4">
        <v>25230</v>
      </c>
      <c r="F638" t="e">
        <v>#REF!</v>
      </c>
      <c r="G638" s="4" t="e">
        <v>#REF!</v>
      </c>
      <c r="K638">
        <v>7</v>
      </c>
      <c r="L638">
        <v>5</v>
      </c>
      <c r="M638">
        <v>7</v>
      </c>
      <c r="N638">
        <v>3</v>
      </c>
      <c r="O638">
        <v>9</v>
      </c>
      <c r="P638">
        <v>4</v>
      </c>
      <c r="R638">
        <v>35</v>
      </c>
      <c r="S638" s="4">
        <v>16980.114997604218</v>
      </c>
      <c r="T638" s="4">
        <v>16980.114997604218</v>
      </c>
      <c r="U638" s="4" t="e">
        <v>#REF!</v>
      </c>
      <c r="V638" s="4" t="e">
        <v>#REF!</v>
      </c>
      <c r="W638" s="4">
        <v>0</v>
      </c>
      <c r="X638" s="4">
        <v>0</v>
      </c>
      <c r="AA638">
        <v>20</v>
      </c>
      <c r="AB638">
        <v>23</v>
      </c>
    </row>
    <row r="639" spans="1:28">
      <c r="A639" t="s">
        <v>510</v>
      </c>
      <c r="B639" t="s">
        <v>21</v>
      </c>
      <c r="C639" t="s">
        <v>1011</v>
      </c>
      <c r="E639" s="4" t="s">
        <v>1012</v>
      </c>
      <c r="F639" t="e">
        <v>#REF!</v>
      </c>
      <c r="G639" s="4" t="e">
        <v>#REF!</v>
      </c>
      <c r="R639">
        <v>0</v>
      </c>
      <c r="S639" s="4">
        <v>0</v>
      </c>
      <c r="T639" s="4">
        <v>0</v>
      </c>
      <c r="U639" s="4" t="e">
        <v>#REF!</v>
      </c>
      <c r="V639" s="4" t="e">
        <v>#REF!</v>
      </c>
      <c r="W639" s="4">
        <v>0</v>
      </c>
      <c r="X639" s="4">
        <v>0</v>
      </c>
    </row>
    <row r="640" spans="1:28">
      <c r="A640" t="s">
        <v>510</v>
      </c>
      <c r="B640" t="s">
        <v>23</v>
      </c>
      <c r="C640" t="s">
        <v>73</v>
      </c>
      <c r="E640" s="4">
        <v>30350</v>
      </c>
      <c r="F640" t="e">
        <v>#REF!</v>
      </c>
      <c r="G640" s="4" t="e">
        <v>#REF!</v>
      </c>
      <c r="K640">
        <v>8</v>
      </c>
      <c r="L640">
        <v>6</v>
      </c>
      <c r="M640">
        <v>6</v>
      </c>
      <c r="N640">
        <v>3</v>
      </c>
      <c r="O640">
        <v>9</v>
      </c>
      <c r="P640">
        <v>4</v>
      </c>
      <c r="R640">
        <v>36</v>
      </c>
      <c r="S640" s="4">
        <v>17465.261140392908</v>
      </c>
      <c r="T640" s="4">
        <v>17465.261140392908</v>
      </c>
      <c r="U640" s="4" t="e">
        <v>#REF!</v>
      </c>
      <c r="V640" s="4" t="e">
        <v>#REF!</v>
      </c>
      <c r="W640" s="4">
        <v>0</v>
      </c>
      <c r="X640" s="4">
        <v>0</v>
      </c>
      <c r="AA640">
        <v>20</v>
      </c>
      <c r="AB640">
        <v>50</v>
      </c>
    </row>
    <row r="641" spans="1:28">
      <c r="A641" t="s">
        <v>517</v>
      </c>
      <c r="B641" t="s">
        <v>8</v>
      </c>
      <c r="C641" t="s">
        <v>518</v>
      </c>
      <c r="E641" s="4">
        <v>92251.65</v>
      </c>
      <c r="F641" t="e">
        <v>#REF!</v>
      </c>
      <c r="G641" s="4" t="e">
        <v>#REF!</v>
      </c>
      <c r="K641">
        <v>11</v>
      </c>
      <c r="L641">
        <v>9</v>
      </c>
      <c r="M641">
        <v>10</v>
      </c>
      <c r="N641">
        <v>3</v>
      </c>
      <c r="O641">
        <v>11</v>
      </c>
      <c r="P641">
        <v>7</v>
      </c>
      <c r="R641">
        <v>51</v>
      </c>
      <c r="S641" s="4">
        <v>24742.453282223287</v>
      </c>
      <c r="T641" s="4">
        <v>24742.453282223287</v>
      </c>
      <c r="U641" s="4" t="e">
        <v>#REF!</v>
      </c>
      <c r="V641" s="4" t="e">
        <v>#REF!</v>
      </c>
      <c r="W641" s="4">
        <v>0</v>
      </c>
      <c r="X641" s="4">
        <v>0</v>
      </c>
      <c r="AA641">
        <v>10</v>
      </c>
      <c r="AB641">
        <v>250</v>
      </c>
    </row>
    <row r="642" spans="1:28">
      <c r="A642" t="s">
        <v>517</v>
      </c>
      <c r="B642" t="s">
        <v>8</v>
      </c>
      <c r="C642" t="s">
        <v>519</v>
      </c>
      <c r="E642" s="4">
        <v>75002.14</v>
      </c>
      <c r="F642" t="e">
        <v>#REF!</v>
      </c>
      <c r="G642" s="4" t="e">
        <v>#REF!</v>
      </c>
      <c r="K642">
        <v>12</v>
      </c>
      <c r="L642">
        <v>7</v>
      </c>
      <c r="M642">
        <v>6</v>
      </c>
      <c r="N642">
        <v>3</v>
      </c>
      <c r="O642">
        <v>10</v>
      </c>
      <c r="P642">
        <v>7</v>
      </c>
      <c r="R642">
        <v>45</v>
      </c>
      <c r="S642" s="4">
        <v>21831.576425491137</v>
      </c>
      <c r="T642" s="4">
        <v>21831.576425491137</v>
      </c>
      <c r="U642" s="4" t="e">
        <v>#REF!</v>
      </c>
      <c r="V642" s="4" t="e">
        <v>#REF!</v>
      </c>
      <c r="W642" s="4">
        <v>0</v>
      </c>
      <c r="X642" s="4">
        <v>0</v>
      </c>
      <c r="AA642">
        <v>30</v>
      </c>
      <c r="AB642">
        <v>42</v>
      </c>
    </row>
    <row r="643" spans="1:28">
      <c r="A643" t="s">
        <v>517</v>
      </c>
      <c r="B643" t="s">
        <v>11</v>
      </c>
      <c r="C643" t="s">
        <v>520</v>
      </c>
      <c r="E643" s="4">
        <v>78614.13</v>
      </c>
      <c r="F643" t="e">
        <v>#REF!</v>
      </c>
      <c r="G643" s="4" t="e">
        <v>#REF!</v>
      </c>
      <c r="K643">
        <v>10</v>
      </c>
      <c r="L643">
        <v>8</v>
      </c>
      <c r="M643">
        <v>5</v>
      </c>
      <c r="N643">
        <v>3</v>
      </c>
      <c r="O643">
        <v>10</v>
      </c>
      <c r="P643">
        <v>6</v>
      </c>
      <c r="R643">
        <v>42</v>
      </c>
      <c r="S643" s="4">
        <v>20376.137997125061</v>
      </c>
      <c r="T643" s="4">
        <v>20376.137997125061</v>
      </c>
      <c r="U643" s="4" t="e">
        <v>#REF!</v>
      </c>
      <c r="V643" s="4" t="e">
        <v>#REF!</v>
      </c>
      <c r="W643" s="4">
        <v>0</v>
      </c>
      <c r="X643" s="4">
        <v>0</v>
      </c>
      <c r="AA643">
        <v>30</v>
      </c>
      <c r="AB643">
        <v>47</v>
      </c>
    </row>
    <row r="644" spans="1:28">
      <c r="A644" t="s">
        <v>517</v>
      </c>
      <c r="B644" t="s">
        <v>13</v>
      </c>
      <c r="C644" t="s">
        <v>521</v>
      </c>
      <c r="E644" s="4">
        <v>68408.47</v>
      </c>
      <c r="F644" t="e">
        <v>#REF!</v>
      </c>
      <c r="G644" s="4" t="e">
        <v>#REF!</v>
      </c>
      <c r="K644">
        <v>9</v>
      </c>
      <c r="L644">
        <v>10</v>
      </c>
      <c r="M644">
        <v>10</v>
      </c>
      <c r="N644">
        <v>3</v>
      </c>
      <c r="O644">
        <v>9</v>
      </c>
      <c r="P644">
        <v>5</v>
      </c>
      <c r="R644">
        <v>46</v>
      </c>
      <c r="S644" s="4">
        <v>22316.722568279827</v>
      </c>
      <c r="T644" s="4">
        <v>22316.722568279827</v>
      </c>
      <c r="U644" s="4" t="e">
        <v>#REF!</v>
      </c>
      <c r="V644" s="4" t="e">
        <v>#REF!</v>
      </c>
      <c r="W644" s="4">
        <v>0</v>
      </c>
      <c r="X644" s="4">
        <v>0</v>
      </c>
      <c r="AA644">
        <v>30</v>
      </c>
      <c r="AB644">
        <v>34</v>
      </c>
    </row>
    <row r="645" spans="1:28">
      <c r="A645" t="s">
        <v>517</v>
      </c>
      <c r="B645" t="s">
        <v>15</v>
      </c>
      <c r="C645" t="s">
        <v>522</v>
      </c>
      <c r="E645" s="4">
        <v>85231.25</v>
      </c>
      <c r="F645" t="e">
        <v>#REF!</v>
      </c>
      <c r="G645" s="4" t="e">
        <v>#REF!</v>
      </c>
      <c r="K645">
        <v>7</v>
      </c>
      <c r="L645">
        <v>8</v>
      </c>
      <c r="M645">
        <v>9</v>
      </c>
      <c r="N645">
        <v>3</v>
      </c>
      <c r="O645">
        <v>12</v>
      </c>
      <c r="P645">
        <v>4</v>
      </c>
      <c r="R645">
        <v>43</v>
      </c>
      <c r="S645" s="4">
        <v>20861.284139913754</v>
      </c>
      <c r="T645" s="4">
        <v>20861.284139913754</v>
      </c>
      <c r="U645" s="4" t="e">
        <v>#REF!</v>
      </c>
      <c r="V645" s="4" t="e">
        <v>#REF!</v>
      </c>
      <c r="W645" s="4">
        <v>0</v>
      </c>
      <c r="X645" s="4">
        <v>0</v>
      </c>
      <c r="AA645">
        <v>30</v>
      </c>
      <c r="AB645">
        <v>12</v>
      </c>
    </row>
    <row r="646" spans="1:28">
      <c r="A646" t="s">
        <v>517</v>
      </c>
      <c r="B646" t="s">
        <v>17</v>
      </c>
      <c r="C646" t="s">
        <v>84</v>
      </c>
      <c r="E646" s="4">
        <v>52926.16</v>
      </c>
      <c r="F646" t="e">
        <v>#REF!</v>
      </c>
      <c r="G646" s="4" t="e">
        <v>#REF!</v>
      </c>
      <c r="K646">
        <v>8</v>
      </c>
      <c r="L646">
        <v>6</v>
      </c>
      <c r="M646">
        <v>0</v>
      </c>
      <c r="N646">
        <v>4</v>
      </c>
      <c r="O646">
        <v>9</v>
      </c>
      <c r="P646">
        <v>4</v>
      </c>
      <c r="R646">
        <v>31</v>
      </c>
      <c r="S646" s="4">
        <v>15039.53042644945</v>
      </c>
      <c r="T646" s="4">
        <v>15039.53042644945</v>
      </c>
      <c r="U646" s="4" t="e">
        <v>#REF!</v>
      </c>
      <c r="V646" s="4" t="e">
        <v>#REF!</v>
      </c>
      <c r="W646" s="4">
        <v>0</v>
      </c>
      <c r="X646" s="4">
        <v>0</v>
      </c>
      <c r="AA646">
        <v>15</v>
      </c>
      <c r="AB646">
        <v>20</v>
      </c>
    </row>
    <row r="647" spans="1:28">
      <c r="A647" t="s">
        <v>517</v>
      </c>
      <c r="B647" t="s">
        <v>19</v>
      </c>
      <c r="C647" t="s">
        <v>523</v>
      </c>
      <c r="E647" s="4">
        <v>74177.539999999994</v>
      </c>
      <c r="F647" t="e">
        <v>#REF!</v>
      </c>
      <c r="G647" s="4" t="e">
        <v>#REF!</v>
      </c>
      <c r="K647">
        <v>11</v>
      </c>
      <c r="L647">
        <v>8</v>
      </c>
      <c r="M647">
        <v>9</v>
      </c>
      <c r="N647">
        <v>3</v>
      </c>
      <c r="O647">
        <v>10</v>
      </c>
      <c r="P647">
        <v>3</v>
      </c>
      <c r="R647">
        <v>44</v>
      </c>
      <c r="S647" s="4">
        <v>21346.430282702444</v>
      </c>
      <c r="T647" s="4">
        <v>21346.430282702444</v>
      </c>
      <c r="U647" s="4" t="e">
        <v>#REF!</v>
      </c>
      <c r="V647" s="4" t="e">
        <v>#REF!</v>
      </c>
      <c r="W647" s="4">
        <v>0</v>
      </c>
      <c r="X647" s="4">
        <v>0</v>
      </c>
      <c r="AA647">
        <v>15</v>
      </c>
      <c r="AB647">
        <v>40</v>
      </c>
    </row>
    <row r="648" spans="1:28">
      <c r="A648" t="s">
        <v>517</v>
      </c>
      <c r="B648" t="s">
        <v>21</v>
      </c>
      <c r="C648" t="s">
        <v>524</v>
      </c>
      <c r="E648" s="4">
        <v>48401.19</v>
      </c>
      <c r="F648" t="e">
        <v>#REF!</v>
      </c>
      <c r="G648" s="4" t="e">
        <v>#REF!</v>
      </c>
      <c r="K648">
        <v>8</v>
      </c>
      <c r="L648">
        <v>6</v>
      </c>
      <c r="M648">
        <v>7</v>
      </c>
      <c r="N648">
        <v>3</v>
      </c>
      <c r="O648">
        <v>8</v>
      </c>
      <c r="P648">
        <v>6</v>
      </c>
      <c r="R648">
        <v>38</v>
      </c>
      <c r="S648" s="4">
        <v>18435.553425970294</v>
      </c>
      <c r="T648" s="4">
        <v>18435.553425970294</v>
      </c>
      <c r="U648" s="4" t="e">
        <v>#REF!</v>
      </c>
      <c r="V648" s="4" t="e">
        <v>#REF!</v>
      </c>
      <c r="W648" s="4">
        <v>0</v>
      </c>
      <c r="X648" s="4">
        <v>0</v>
      </c>
      <c r="AA648">
        <v>15</v>
      </c>
      <c r="AB648">
        <v>20</v>
      </c>
    </row>
    <row r="649" spans="1:28">
      <c r="A649" t="s">
        <v>517</v>
      </c>
      <c r="B649" t="s">
        <v>23</v>
      </c>
      <c r="C649" t="s">
        <v>525</v>
      </c>
      <c r="E649" s="4">
        <v>61195.31</v>
      </c>
      <c r="F649" t="e">
        <v>#REF!</v>
      </c>
      <c r="G649" s="4" t="e">
        <v>#REF!</v>
      </c>
      <c r="K649">
        <v>12</v>
      </c>
      <c r="L649">
        <v>10</v>
      </c>
      <c r="M649">
        <v>9</v>
      </c>
      <c r="N649">
        <v>3</v>
      </c>
      <c r="O649">
        <v>10</v>
      </c>
      <c r="P649">
        <v>6</v>
      </c>
      <c r="R649">
        <v>50</v>
      </c>
      <c r="S649" s="4">
        <v>24257.307139434597</v>
      </c>
      <c r="T649" s="4">
        <v>24257.307139434597</v>
      </c>
      <c r="U649" s="4" t="e">
        <v>#REF!</v>
      </c>
      <c r="V649" s="4" t="e">
        <v>#REF!</v>
      </c>
      <c r="W649" s="4">
        <v>0</v>
      </c>
      <c r="X649" s="4">
        <v>0</v>
      </c>
      <c r="AA649">
        <v>20</v>
      </c>
      <c r="AB649">
        <v>40</v>
      </c>
    </row>
    <row r="650" spans="1:28">
      <c r="A650" t="s">
        <v>526</v>
      </c>
      <c r="B650" t="s">
        <v>8</v>
      </c>
      <c r="C650" t="s">
        <v>528</v>
      </c>
      <c r="E650" s="4">
        <v>33000</v>
      </c>
      <c r="F650" t="e">
        <v>#REF!</v>
      </c>
      <c r="G650" s="4" t="e">
        <v>#REF!</v>
      </c>
      <c r="K650">
        <v>7</v>
      </c>
      <c r="L650">
        <v>7</v>
      </c>
      <c r="M650">
        <v>2</v>
      </c>
      <c r="N650">
        <v>5</v>
      </c>
      <c r="O650">
        <v>11</v>
      </c>
      <c r="P650">
        <v>6</v>
      </c>
      <c r="R650">
        <v>38</v>
      </c>
      <c r="S650" s="4">
        <v>18435.553425970294</v>
      </c>
      <c r="T650" s="4">
        <v>18435.553425970294</v>
      </c>
      <c r="U650" s="4" t="e">
        <v>#REF!</v>
      </c>
      <c r="V650" s="4" t="e">
        <v>#REF!</v>
      </c>
      <c r="W650" s="4">
        <v>0</v>
      </c>
      <c r="X650" s="4">
        <v>0</v>
      </c>
      <c r="AA650">
        <v>15</v>
      </c>
      <c r="AB650">
        <v>48</v>
      </c>
    </row>
    <row r="651" spans="1:28">
      <c r="A651" t="s">
        <v>526</v>
      </c>
      <c r="B651" t="s">
        <v>8</v>
      </c>
      <c r="C651" t="s">
        <v>527</v>
      </c>
      <c r="E651" s="4">
        <v>26400</v>
      </c>
      <c r="F651" t="e">
        <v>#REF!</v>
      </c>
      <c r="G651" s="4" t="e">
        <v>#REF!</v>
      </c>
      <c r="K651">
        <v>8</v>
      </c>
      <c r="L651">
        <v>8</v>
      </c>
      <c r="M651">
        <v>8</v>
      </c>
      <c r="N651">
        <v>5</v>
      </c>
      <c r="O651">
        <v>10</v>
      </c>
      <c r="P651">
        <v>5</v>
      </c>
      <c r="R651">
        <v>44</v>
      </c>
      <c r="S651" s="4">
        <v>21346.430282702444</v>
      </c>
      <c r="T651" s="4">
        <v>21346.430282702444</v>
      </c>
      <c r="U651" s="4" t="e">
        <v>#REF!</v>
      </c>
      <c r="V651" s="4" t="e">
        <v>#REF!</v>
      </c>
      <c r="W651" s="4">
        <v>0</v>
      </c>
      <c r="X651" s="4">
        <v>0</v>
      </c>
      <c r="AA651">
        <v>30</v>
      </c>
      <c r="AB651">
        <v>52</v>
      </c>
    </row>
    <row r="652" spans="1:28">
      <c r="A652" t="s">
        <v>526</v>
      </c>
      <c r="B652" t="s">
        <v>11</v>
      </c>
      <c r="C652" t="s">
        <v>529</v>
      </c>
      <c r="E652" s="4">
        <v>21500</v>
      </c>
      <c r="F652" t="e">
        <v>#REF!</v>
      </c>
      <c r="G652" s="4" t="e">
        <v>#REF!</v>
      </c>
      <c r="K652">
        <v>4</v>
      </c>
      <c r="L652">
        <v>7</v>
      </c>
      <c r="M652">
        <v>5</v>
      </c>
      <c r="N652">
        <v>4</v>
      </c>
      <c r="O652">
        <v>7</v>
      </c>
      <c r="P652">
        <v>2</v>
      </c>
      <c r="R652">
        <v>29</v>
      </c>
      <c r="S652" s="4">
        <v>14069.238140872065</v>
      </c>
      <c r="T652" s="4">
        <v>14069.238140872065</v>
      </c>
      <c r="U652" s="4" t="e">
        <v>#REF!</v>
      </c>
      <c r="V652" s="4" t="e">
        <v>#REF!</v>
      </c>
      <c r="W652" s="4">
        <v>0</v>
      </c>
      <c r="X652" s="4">
        <v>0</v>
      </c>
      <c r="AA652">
        <v>20</v>
      </c>
      <c r="AB652">
        <v>12</v>
      </c>
    </row>
    <row r="653" spans="1:28">
      <c r="A653" t="s">
        <v>526</v>
      </c>
      <c r="B653" t="s">
        <v>13</v>
      </c>
      <c r="C653" t="s">
        <v>530</v>
      </c>
      <c r="E653" s="4">
        <v>31000</v>
      </c>
      <c r="F653" t="e">
        <v>#REF!</v>
      </c>
      <c r="G653" s="4" t="e">
        <v>#REF!</v>
      </c>
      <c r="K653">
        <v>5</v>
      </c>
      <c r="L653">
        <v>12</v>
      </c>
      <c r="M653">
        <v>5</v>
      </c>
      <c r="N653">
        <v>5</v>
      </c>
      <c r="O653">
        <v>11</v>
      </c>
      <c r="P653">
        <v>5</v>
      </c>
      <c r="R653">
        <v>43</v>
      </c>
      <c r="S653" s="4">
        <v>20861.284139913754</v>
      </c>
      <c r="T653" s="4">
        <v>20861.284139913754</v>
      </c>
      <c r="U653" s="4" t="e">
        <v>#REF!</v>
      </c>
      <c r="V653" s="4" t="e">
        <v>#REF!</v>
      </c>
      <c r="W653" s="4">
        <v>0</v>
      </c>
      <c r="X653" s="4">
        <v>0</v>
      </c>
      <c r="AA653">
        <v>30</v>
      </c>
      <c r="AB653">
        <v>52</v>
      </c>
    </row>
    <row r="654" spans="1:28">
      <c r="A654" t="s">
        <v>526</v>
      </c>
      <c r="B654" t="s">
        <v>15</v>
      </c>
      <c r="C654" t="s">
        <v>531</v>
      </c>
      <c r="E654" s="4">
        <v>65000</v>
      </c>
      <c r="F654" t="e">
        <v>#REF!</v>
      </c>
      <c r="G654" s="4" t="e">
        <v>#REF!</v>
      </c>
      <c r="K654">
        <v>2</v>
      </c>
      <c r="L654">
        <v>8</v>
      </c>
      <c r="M654">
        <v>7</v>
      </c>
      <c r="N654">
        <v>6</v>
      </c>
      <c r="O654">
        <v>11</v>
      </c>
      <c r="P654">
        <v>4</v>
      </c>
      <c r="R654">
        <v>38</v>
      </c>
      <c r="S654" s="4">
        <v>18435.553425970294</v>
      </c>
      <c r="T654" s="4">
        <v>18435.553425970294</v>
      </c>
      <c r="U654" s="4" t="e">
        <v>#REF!</v>
      </c>
      <c r="V654" s="4" t="e">
        <v>#REF!</v>
      </c>
      <c r="W654" s="4">
        <v>0</v>
      </c>
      <c r="X654" s="4">
        <v>0</v>
      </c>
      <c r="AA654">
        <v>30</v>
      </c>
      <c r="AB654">
        <v>17</v>
      </c>
    </row>
    <row r="655" spans="1:28">
      <c r="A655" t="s">
        <v>526</v>
      </c>
      <c r="B655" t="s">
        <v>17</v>
      </c>
      <c r="C655" t="s">
        <v>1011</v>
      </c>
      <c r="E655" s="4" t="s">
        <v>1012</v>
      </c>
      <c r="F655" t="e">
        <v>#REF!</v>
      </c>
      <c r="G655" s="4" t="e">
        <v>#REF!</v>
      </c>
      <c r="R655">
        <v>0</v>
      </c>
      <c r="S655" s="4">
        <v>0</v>
      </c>
      <c r="T655" s="4">
        <v>0</v>
      </c>
      <c r="U655" s="4" t="e">
        <v>#REF!</v>
      </c>
      <c r="V655" s="4" t="e">
        <v>#REF!</v>
      </c>
      <c r="W655" s="4">
        <v>0</v>
      </c>
      <c r="X655" s="4">
        <v>0</v>
      </c>
    </row>
    <row r="656" spans="1:28">
      <c r="A656" t="s">
        <v>526</v>
      </c>
      <c r="B656" t="s">
        <v>19</v>
      </c>
      <c r="C656" t="s">
        <v>532</v>
      </c>
      <c r="E656" s="4">
        <v>25000</v>
      </c>
      <c r="F656" t="e">
        <v>#REF!</v>
      </c>
      <c r="G656" s="4" t="e">
        <v>#REF!</v>
      </c>
      <c r="K656">
        <v>4</v>
      </c>
      <c r="L656">
        <v>10</v>
      </c>
      <c r="M656">
        <v>6</v>
      </c>
      <c r="N656">
        <v>4</v>
      </c>
      <c r="O656">
        <v>11</v>
      </c>
      <c r="P656">
        <v>5</v>
      </c>
      <c r="R656">
        <v>40</v>
      </c>
      <c r="S656" s="4">
        <v>19405.845711547678</v>
      </c>
      <c r="T656" s="4">
        <v>19405.845711547678</v>
      </c>
      <c r="U656" s="4" t="e">
        <v>#REF!</v>
      </c>
      <c r="V656" s="4" t="e">
        <v>#REF!</v>
      </c>
      <c r="W656" s="4">
        <v>0</v>
      </c>
      <c r="X656" s="4">
        <v>0</v>
      </c>
      <c r="AA656">
        <v>30</v>
      </c>
      <c r="AB656">
        <v>104</v>
      </c>
    </row>
    <row r="657" spans="1:28">
      <c r="A657" t="s">
        <v>526</v>
      </c>
      <c r="B657" t="s">
        <v>21</v>
      </c>
      <c r="C657" t="s">
        <v>533</v>
      </c>
      <c r="E657" s="4">
        <v>21300</v>
      </c>
      <c r="F657" t="e">
        <v>#REF!</v>
      </c>
      <c r="G657" s="4" t="e">
        <v>#REF!</v>
      </c>
      <c r="K657">
        <v>2</v>
      </c>
      <c r="L657">
        <v>5</v>
      </c>
      <c r="M657">
        <v>4</v>
      </c>
      <c r="N657">
        <v>3</v>
      </c>
      <c r="O657">
        <v>6</v>
      </c>
      <c r="P657">
        <v>2</v>
      </c>
      <c r="R657">
        <v>22</v>
      </c>
      <c r="S657" s="4">
        <v>10673.215141351222</v>
      </c>
      <c r="T657" s="4">
        <v>10673.215141351222</v>
      </c>
      <c r="U657" s="4" t="e">
        <v>#REF!</v>
      </c>
      <c r="V657" s="4" t="e">
        <v>#REF!</v>
      </c>
      <c r="W657" s="4">
        <v>0</v>
      </c>
      <c r="X657" s="4">
        <v>0</v>
      </c>
      <c r="AA657">
        <v>30</v>
      </c>
      <c r="AB657">
        <v>26</v>
      </c>
    </row>
    <row r="658" spans="1:28">
      <c r="A658" t="s">
        <v>526</v>
      </c>
      <c r="B658" t="s">
        <v>23</v>
      </c>
      <c r="C658" t="s">
        <v>199</v>
      </c>
      <c r="E658" s="4">
        <v>18400</v>
      </c>
      <c r="F658" t="e">
        <v>#REF!</v>
      </c>
      <c r="G658" s="4" t="e">
        <v>#REF!</v>
      </c>
      <c r="K658">
        <v>7</v>
      </c>
      <c r="L658">
        <v>5</v>
      </c>
      <c r="M658">
        <v>4</v>
      </c>
      <c r="N658">
        <v>4</v>
      </c>
      <c r="O658">
        <v>7</v>
      </c>
      <c r="P658">
        <v>5</v>
      </c>
      <c r="R658">
        <v>32</v>
      </c>
      <c r="S658" s="4">
        <v>15524.676569238141</v>
      </c>
      <c r="T658" s="4">
        <v>15524.676569238141</v>
      </c>
      <c r="U658" s="4" t="e">
        <v>#REF!</v>
      </c>
      <c r="V658" s="4" t="e">
        <v>#REF!</v>
      </c>
      <c r="W658" s="4">
        <v>0</v>
      </c>
      <c r="X658" s="4">
        <v>0</v>
      </c>
      <c r="AA658">
        <v>30</v>
      </c>
      <c r="AB658">
        <v>52</v>
      </c>
    </row>
    <row r="659" spans="1:28">
      <c r="A659" t="s">
        <v>534</v>
      </c>
      <c r="B659" t="s">
        <v>8</v>
      </c>
      <c r="C659" t="s">
        <v>535</v>
      </c>
      <c r="E659" s="4">
        <v>14225.2</v>
      </c>
      <c r="F659" t="e">
        <v>#REF!</v>
      </c>
      <c r="G659" s="4" t="e">
        <v>#REF!</v>
      </c>
      <c r="K659">
        <v>1</v>
      </c>
      <c r="L659">
        <v>5</v>
      </c>
      <c r="M659">
        <v>5</v>
      </c>
      <c r="N659">
        <v>3</v>
      </c>
      <c r="O659">
        <v>10</v>
      </c>
      <c r="P659">
        <v>6</v>
      </c>
      <c r="R659">
        <v>30</v>
      </c>
      <c r="S659" s="4">
        <v>14554.384283660758</v>
      </c>
      <c r="T659" s="4">
        <v>14225.2</v>
      </c>
      <c r="U659" s="4" t="e">
        <v>#REF!</v>
      </c>
      <c r="V659" s="4" t="e">
        <v>#REF!</v>
      </c>
      <c r="W659" s="4">
        <v>0</v>
      </c>
      <c r="X659" s="4">
        <v>0</v>
      </c>
      <c r="AA659">
        <v>20</v>
      </c>
      <c r="AB659">
        <v>52</v>
      </c>
    </row>
    <row r="660" spans="1:28">
      <c r="A660" t="s">
        <v>534</v>
      </c>
      <c r="B660" t="s">
        <v>8</v>
      </c>
      <c r="C660" t="s">
        <v>536</v>
      </c>
      <c r="E660" s="4">
        <v>19955.98</v>
      </c>
      <c r="F660" t="e">
        <v>#REF!</v>
      </c>
      <c r="G660" s="4" t="e">
        <v>#REF!</v>
      </c>
      <c r="K660">
        <v>12</v>
      </c>
      <c r="L660">
        <v>8</v>
      </c>
      <c r="M660">
        <v>7</v>
      </c>
      <c r="N660">
        <v>5</v>
      </c>
      <c r="O660">
        <v>10</v>
      </c>
      <c r="P660">
        <v>7</v>
      </c>
      <c r="R660">
        <v>49</v>
      </c>
      <c r="S660" s="4">
        <v>23772.160996645904</v>
      </c>
      <c r="T660" s="4">
        <v>19955.98</v>
      </c>
      <c r="U660" s="4" t="e">
        <v>#REF!</v>
      </c>
      <c r="V660" s="4" t="e">
        <v>#REF!</v>
      </c>
      <c r="W660" s="4">
        <v>0</v>
      </c>
      <c r="X660" s="4">
        <v>0</v>
      </c>
      <c r="AA660">
        <v>60</v>
      </c>
      <c r="AB660">
        <v>49</v>
      </c>
    </row>
    <row r="661" spans="1:28">
      <c r="A661" t="s">
        <v>534</v>
      </c>
      <c r="B661" t="s">
        <v>11</v>
      </c>
      <c r="C661" t="s">
        <v>1094</v>
      </c>
      <c r="E661" s="4">
        <v>16500</v>
      </c>
      <c r="F661" t="e">
        <v>#REF!</v>
      </c>
      <c r="G661" s="4" t="e">
        <v>#REF!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R661">
        <v>0</v>
      </c>
      <c r="S661" s="4">
        <v>0</v>
      </c>
      <c r="T661" s="4">
        <v>0</v>
      </c>
      <c r="U661" s="4" t="e">
        <v>#REF!</v>
      </c>
      <c r="V661" s="4" t="e">
        <v>#REF!</v>
      </c>
      <c r="W661" s="4">
        <v>0</v>
      </c>
      <c r="X661" s="4">
        <v>0</v>
      </c>
      <c r="AA661">
        <v>10</v>
      </c>
      <c r="AB661">
        <v>246</v>
      </c>
    </row>
    <row r="662" spans="1:28">
      <c r="A662" t="s">
        <v>534</v>
      </c>
      <c r="B662" t="s">
        <v>13</v>
      </c>
      <c r="C662" t="s">
        <v>537</v>
      </c>
      <c r="E662" s="4">
        <v>28136.240000000002</v>
      </c>
      <c r="F662" t="e">
        <v>#REF!</v>
      </c>
      <c r="G662" s="4" t="e">
        <v>#REF!</v>
      </c>
      <c r="K662">
        <v>7</v>
      </c>
      <c r="L662">
        <v>10</v>
      </c>
      <c r="M662">
        <v>8</v>
      </c>
      <c r="N662">
        <v>4</v>
      </c>
      <c r="O662">
        <v>10</v>
      </c>
      <c r="P662">
        <v>6</v>
      </c>
      <c r="R662">
        <v>45</v>
      </c>
      <c r="S662" s="4">
        <v>21831.576425491137</v>
      </c>
      <c r="T662" s="4">
        <v>21831.576425491137</v>
      </c>
      <c r="U662" s="4" t="e">
        <v>#REF!</v>
      </c>
      <c r="V662" s="4" t="e">
        <v>#REF!</v>
      </c>
      <c r="W662" s="4">
        <v>0</v>
      </c>
      <c r="X662" s="4">
        <v>0</v>
      </c>
      <c r="AA662">
        <v>90</v>
      </c>
      <c r="AB662">
        <v>51</v>
      </c>
    </row>
    <row r="663" spans="1:28">
      <c r="A663" t="s">
        <v>534</v>
      </c>
      <c r="B663" t="s">
        <v>15</v>
      </c>
      <c r="C663" t="s">
        <v>538</v>
      </c>
      <c r="E663" s="4">
        <v>27962.880000000001</v>
      </c>
      <c r="F663" t="e">
        <v>#REF!</v>
      </c>
      <c r="G663" s="4" t="e">
        <v>#REF!</v>
      </c>
      <c r="K663">
        <v>9</v>
      </c>
      <c r="L663">
        <v>8</v>
      </c>
      <c r="M663">
        <v>6</v>
      </c>
      <c r="N663">
        <v>4</v>
      </c>
      <c r="O663">
        <v>12</v>
      </c>
      <c r="P663">
        <v>5</v>
      </c>
      <c r="R663">
        <v>44</v>
      </c>
      <c r="S663" s="4">
        <v>21346.430282702444</v>
      </c>
      <c r="T663" s="4">
        <v>21346.430282702444</v>
      </c>
      <c r="U663" s="4" t="e">
        <v>#REF!</v>
      </c>
      <c r="V663" s="4" t="e">
        <v>#REF!</v>
      </c>
      <c r="W663" s="4">
        <v>0</v>
      </c>
      <c r="X663" s="4">
        <v>0</v>
      </c>
      <c r="AA663" t="s">
        <v>990</v>
      </c>
      <c r="AB663">
        <v>34</v>
      </c>
    </row>
    <row r="664" spans="1:28">
      <c r="A664" t="s">
        <v>534</v>
      </c>
      <c r="B664" t="s">
        <v>17</v>
      </c>
      <c r="C664" t="s">
        <v>1011</v>
      </c>
      <c r="E664" s="4" t="s">
        <v>1012</v>
      </c>
      <c r="F664" t="e">
        <v>#REF!</v>
      </c>
      <c r="G664" s="4" t="e">
        <v>#REF!</v>
      </c>
      <c r="R664">
        <v>0</v>
      </c>
      <c r="S664" s="4">
        <v>0</v>
      </c>
      <c r="T664" s="4">
        <v>0</v>
      </c>
      <c r="U664" s="4" t="e">
        <v>#REF!</v>
      </c>
      <c r="V664" s="4" t="e">
        <v>#REF!</v>
      </c>
      <c r="W664" s="4">
        <v>0</v>
      </c>
      <c r="X664" s="4">
        <v>0</v>
      </c>
    </row>
    <row r="665" spans="1:28">
      <c r="A665" t="s">
        <v>534</v>
      </c>
      <c r="B665" t="s">
        <v>19</v>
      </c>
      <c r="C665" t="s">
        <v>1011</v>
      </c>
      <c r="E665" s="4" t="s">
        <v>1012</v>
      </c>
      <c r="F665" t="e">
        <v>#REF!</v>
      </c>
      <c r="G665" s="4" t="e">
        <v>#REF!</v>
      </c>
      <c r="R665">
        <v>0</v>
      </c>
      <c r="S665" s="4">
        <v>0</v>
      </c>
      <c r="T665" s="4">
        <v>0</v>
      </c>
      <c r="U665" s="4" t="e">
        <v>#REF!</v>
      </c>
      <c r="V665" s="4" t="e">
        <v>#REF!</v>
      </c>
      <c r="W665" s="4">
        <v>0</v>
      </c>
      <c r="X665" s="4">
        <v>0</v>
      </c>
    </row>
    <row r="666" spans="1:28">
      <c r="A666" t="s">
        <v>534</v>
      </c>
      <c r="B666" t="s">
        <v>21</v>
      </c>
      <c r="C666" t="s">
        <v>539</v>
      </c>
      <c r="E666" s="4">
        <v>16808.439999999999</v>
      </c>
      <c r="F666" t="e">
        <v>#REF!</v>
      </c>
      <c r="G666" s="4" t="e">
        <v>#REF!</v>
      </c>
      <c r="K666">
        <v>10</v>
      </c>
      <c r="L666">
        <v>7</v>
      </c>
      <c r="M666">
        <v>2</v>
      </c>
      <c r="N666">
        <v>4</v>
      </c>
      <c r="O666">
        <v>10</v>
      </c>
      <c r="P666">
        <v>5</v>
      </c>
      <c r="R666">
        <v>38</v>
      </c>
      <c r="S666" s="4">
        <v>18435.553425970294</v>
      </c>
      <c r="T666" s="4">
        <v>16808.439999999999</v>
      </c>
      <c r="U666" s="4" t="e">
        <v>#REF!</v>
      </c>
      <c r="V666" s="4" t="e">
        <v>#REF!</v>
      </c>
      <c r="W666" s="4">
        <v>0</v>
      </c>
      <c r="X666" s="4">
        <v>0</v>
      </c>
      <c r="AA666">
        <v>60</v>
      </c>
      <c r="AB666">
        <v>51</v>
      </c>
    </row>
    <row r="667" spans="1:28">
      <c r="A667" t="s">
        <v>534</v>
      </c>
      <c r="B667" t="s">
        <v>23</v>
      </c>
      <c r="C667" t="s">
        <v>1095</v>
      </c>
      <c r="E667" s="4">
        <v>9256</v>
      </c>
      <c r="F667" t="e">
        <v>#REF!</v>
      </c>
      <c r="G667" s="4" t="e">
        <v>#REF!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R667">
        <v>0</v>
      </c>
      <c r="S667" s="4">
        <v>0</v>
      </c>
      <c r="T667" s="4">
        <v>0</v>
      </c>
      <c r="U667" s="4" t="e">
        <v>#REF!</v>
      </c>
      <c r="V667" s="4" t="e">
        <v>#REF!</v>
      </c>
      <c r="W667" s="4">
        <v>0</v>
      </c>
      <c r="X667" s="4">
        <v>0</v>
      </c>
      <c r="AA667">
        <v>30</v>
      </c>
      <c r="AB667">
        <v>24</v>
      </c>
    </row>
    <row r="668" spans="1:28">
      <c r="A668" t="s">
        <v>540</v>
      </c>
      <c r="B668" t="s">
        <v>8</v>
      </c>
      <c r="C668" t="s">
        <v>90</v>
      </c>
      <c r="E668" s="4">
        <v>68750</v>
      </c>
      <c r="F668" t="e">
        <v>#REF!</v>
      </c>
      <c r="G668" s="4" t="e">
        <v>#REF!</v>
      </c>
      <c r="K668">
        <v>13</v>
      </c>
      <c r="L668">
        <v>10</v>
      </c>
      <c r="M668">
        <v>14</v>
      </c>
      <c r="N668">
        <v>5</v>
      </c>
      <c r="O668">
        <v>10</v>
      </c>
      <c r="P668">
        <v>8</v>
      </c>
      <c r="R668">
        <v>60</v>
      </c>
      <c r="S668" s="4">
        <v>29108.768567321516</v>
      </c>
      <c r="T668" s="4">
        <v>29108.768567321516</v>
      </c>
      <c r="U668" s="4" t="e">
        <v>#REF!</v>
      </c>
      <c r="V668" s="4" t="e">
        <v>#REF!</v>
      </c>
      <c r="W668" s="4">
        <v>0</v>
      </c>
      <c r="X668" s="4">
        <v>0</v>
      </c>
      <c r="AA668">
        <v>10</v>
      </c>
      <c r="AB668">
        <v>250</v>
      </c>
    </row>
    <row r="669" spans="1:28">
      <c r="A669" t="s">
        <v>540</v>
      </c>
      <c r="B669" t="s">
        <v>8</v>
      </c>
      <c r="C669" t="s">
        <v>541</v>
      </c>
      <c r="E669" s="4">
        <v>68850</v>
      </c>
      <c r="F669" t="e">
        <v>#REF!</v>
      </c>
      <c r="G669" s="4" t="e">
        <v>#REF!</v>
      </c>
      <c r="K669">
        <v>12</v>
      </c>
      <c r="L669">
        <v>12</v>
      </c>
      <c r="M669">
        <v>8</v>
      </c>
      <c r="N669">
        <v>5</v>
      </c>
      <c r="O669">
        <v>10</v>
      </c>
      <c r="P669">
        <v>8</v>
      </c>
      <c r="R669">
        <v>55</v>
      </c>
      <c r="S669" s="4">
        <v>26683.037853378057</v>
      </c>
      <c r="T669" s="4">
        <v>26683.037853378057</v>
      </c>
      <c r="U669" s="4" t="e">
        <v>#REF!</v>
      </c>
      <c r="V669" s="4" t="e">
        <v>#REF!</v>
      </c>
      <c r="W669" s="4">
        <v>0</v>
      </c>
      <c r="X669" s="4">
        <v>0</v>
      </c>
      <c r="AA669">
        <v>25</v>
      </c>
      <c r="AB669">
        <v>51</v>
      </c>
    </row>
    <row r="670" spans="1:28">
      <c r="A670" t="s">
        <v>540</v>
      </c>
      <c r="B670" t="s">
        <v>11</v>
      </c>
      <c r="C670" t="s">
        <v>108</v>
      </c>
      <c r="E670" s="4">
        <v>62500</v>
      </c>
      <c r="F670" t="e">
        <v>#REF!</v>
      </c>
      <c r="G670" s="4" t="e">
        <v>#REF!</v>
      </c>
      <c r="K670">
        <v>12</v>
      </c>
      <c r="L670">
        <v>10</v>
      </c>
      <c r="M670">
        <v>9</v>
      </c>
      <c r="N670">
        <v>6</v>
      </c>
      <c r="O670">
        <v>12</v>
      </c>
      <c r="P670">
        <v>7</v>
      </c>
      <c r="R670">
        <v>56</v>
      </c>
      <c r="S670" s="4">
        <v>27168.183996166747</v>
      </c>
      <c r="T670" s="4">
        <v>27168.183996166747</v>
      </c>
      <c r="U670" s="4" t="e">
        <v>#REF!</v>
      </c>
      <c r="V670" s="4" t="e">
        <v>#REF!</v>
      </c>
      <c r="W670" s="4">
        <v>0</v>
      </c>
      <c r="X670" s="4">
        <v>0</v>
      </c>
      <c r="AA670">
        <v>25</v>
      </c>
      <c r="AB670">
        <v>50</v>
      </c>
    </row>
    <row r="671" spans="1:28">
      <c r="A671" t="s">
        <v>540</v>
      </c>
      <c r="B671" t="s">
        <v>13</v>
      </c>
      <c r="C671" t="s">
        <v>542</v>
      </c>
      <c r="E671" s="4">
        <v>32340</v>
      </c>
      <c r="F671" t="e">
        <v>#REF!</v>
      </c>
      <c r="G671" s="4" t="e">
        <v>#REF!</v>
      </c>
      <c r="K671">
        <v>9</v>
      </c>
      <c r="L671">
        <v>9</v>
      </c>
      <c r="M671">
        <v>7</v>
      </c>
      <c r="N671">
        <v>5</v>
      </c>
      <c r="O671">
        <v>9</v>
      </c>
      <c r="P671">
        <v>7</v>
      </c>
      <c r="R671">
        <v>46</v>
      </c>
      <c r="S671" s="4">
        <v>22316.722568279827</v>
      </c>
      <c r="T671" s="4">
        <v>22316.722568279827</v>
      </c>
      <c r="U671" s="4" t="e">
        <v>#REF!</v>
      </c>
      <c r="V671" s="4" t="e">
        <v>#REF!</v>
      </c>
      <c r="W671" s="4">
        <v>0</v>
      </c>
      <c r="X671" s="4">
        <v>0</v>
      </c>
      <c r="AA671">
        <v>20</v>
      </c>
      <c r="AB671">
        <v>42</v>
      </c>
    </row>
    <row r="672" spans="1:28">
      <c r="A672" t="s">
        <v>540</v>
      </c>
      <c r="B672" t="s">
        <v>15</v>
      </c>
      <c r="C672" t="s">
        <v>543</v>
      </c>
      <c r="E672" s="4">
        <v>61620</v>
      </c>
      <c r="F672" t="e">
        <v>#REF!</v>
      </c>
      <c r="G672" s="4" t="e">
        <v>#REF!</v>
      </c>
      <c r="K672">
        <v>8</v>
      </c>
      <c r="L672">
        <v>10</v>
      </c>
      <c r="M672">
        <v>8</v>
      </c>
      <c r="N672">
        <v>6</v>
      </c>
      <c r="O672">
        <v>14</v>
      </c>
      <c r="P672">
        <v>6</v>
      </c>
      <c r="R672">
        <v>52</v>
      </c>
      <c r="S672" s="4">
        <v>25227.59942501198</v>
      </c>
      <c r="T672" s="4">
        <v>25227.59942501198</v>
      </c>
      <c r="U672" s="4" t="e">
        <v>#REF!</v>
      </c>
      <c r="V672" s="4" t="e">
        <v>#REF!</v>
      </c>
      <c r="W672" s="4">
        <v>0</v>
      </c>
      <c r="X672" s="4">
        <v>0</v>
      </c>
      <c r="AA672">
        <v>20</v>
      </c>
      <c r="AB672">
        <v>14</v>
      </c>
    </row>
    <row r="673" spans="1:28">
      <c r="A673" t="s">
        <v>540</v>
      </c>
      <c r="B673" t="s">
        <v>17</v>
      </c>
      <c r="C673" t="s">
        <v>544</v>
      </c>
      <c r="E673" s="4">
        <v>58750</v>
      </c>
      <c r="F673" t="e">
        <v>#REF!</v>
      </c>
      <c r="G673" s="4" t="e">
        <v>#REF!</v>
      </c>
      <c r="K673">
        <v>13</v>
      </c>
      <c r="L673">
        <v>12</v>
      </c>
      <c r="M673">
        <v>7</v>
      </c>
      <c r="N673">
        <v>6</v>
      </c>
      <c r="O673">
        <v>10</v>
      </c>
      <c r="P673">
        <v>8</v>
      </c>
      <c r="R673">
        <v>56</v>
      </c>
      <c r="S673" s="4">
        <v>27168.183996166747</v>
      </c>
      <c r="T673" s="4">
        <v>27168.183996166747</v>
      </c>
      <c r="U673" s="4" t="e">
        <v>#REF!</v>
      </c>
      <c r="V673" s="4" t="e">
        <v>#REF!</v>
      </c>
      <c r="W673" s="4">
        <v>0</v>
      </c>
      <c r="X673" s="4">
        <v>0</v>
      </c>
      <c r="AA673">
        <v>30</v>
      </c>
      <c r="AB673">
        <v>47</v>
      </c>
    </row>
    <row r="674" spans="1:28">
      <c r="A674" t="s">
        <v>540</v>
      </c>
      <c r="B674" t="s">
        <v>19</v>
      </c>
      <c r="C674" t="s">
        <v>545</v>
      </c>
      <c r="E674" s="4">
        <v>82160</v>
      </c>
      <c r="F674" t="e">
        <v>#REF!</v>
      </c>
      <c r="G674" s="4" t="e">
        <v>#REF!</v>
      </c>
      <c r="K674">
        <v>12</v>
      </c>
      <c r="L674">
        <v>12</v>
      </c>
      <c r="M674">
        <v>10</v>
      </c>
      <c r="N674">
        <v>6</v>
      </c>
      <c r="O674">
        <v>11</v>
      </c>
      <c r="P674">
        <v>6</v>
      </c>
      <c r="R674">
        <v>57</v>
      </c>
      <c r="S674" s="4">
        <v>27653.33013895544</v>
      </c>
      <c r="T674" s="4">
        <v>27653.33013895544</v>
      </c>
      <c r="U674" s="4" t="e">
        <v>#REF!</v>
      </c>
      <c r="V674" s="4" t="e">
        <v>#REF!</v>
      </c>
      <c r="W674" s="4">
        <v>0</v>
      </c>
      <c r="X674" s="4">
        <v>0</v>
      </c>
      <c r="AA674">
        <v>60</v>
      </c>
      <c r="AB674">
        <v>52</v>
      </c>
    </row>
    <row r="675" spans="1:28">
      <c r="A675" t="s">
        <v>540</v>
      </c>
      <c r="B675" t="s">
        <v>21</v>
      </c>
      <c r="C675" t="s">
        <v>546</v>
      </c>
      <c r="E675" s="4">
        <v>16200</v>
      </c>
      <c r="F675" t="e">
        <v>#REF!</v>
      </c>
      <c r="G675" s="4" t="e">
        <v>#REF!</v>
      </c>
      <c r="K675">
        <v>7</v>
      </c>
      <c r="L675">
        <v>8</v>
      </c>
      <c r="M675">
        <v>4</v>
      </c>
      <c r="N675">
        <v>4</v>
      </c>
      <c r="O675">
        <v>9</v>
      </c>
      <c r="P675">
        <v>4</v>
      </c>
      <c r="R675">
        <v>36</v>
      </c>
      <c r="S675" s="4">
        <v>17465.261140392908</v>
      </c>
      <c r="T675" s="4">
        <v>16200</v>
      </c>
      <c r="U675" s="4" t="e">
        <v>#REF!</v>
      </c>
      <c r="V675" s="4" t="e">
        <v>#REF!</v>
      </c>
      <c r="W675" s="4">
        <v>0</v>
      </c>
      <c r="X675" s="4">
        <v>0</v>
      </c>
      <c r="AA675">
        <v>30</v>
      </c>
      <c r="AB675">
        <v>12</v>
      </c>
    </row>
    <row r="676" spans="1:28">
      <c r="A676" t="s">
        <v>540</v>
      </c>
      <c r="B676" t="s">
        <v>23</v>
      </c>
      <c r="C676" t="s">
        <v>547</v>
      </c>
      <c r="E676" s="4">
        <v>26950</v>
      </c>
      <c r="F676" t="e">
        <v>#REF!</v>
      </c>
      <c r="G676" s="4" t="e">
        <v>#REF!</v>
      </c>
      <c r="K676">
        <v>9</v>
      </c>
      <c r="L676">
        <v>10</v>
      </c>
      <c r="M676">
        <v>2</v>
      </c>
      <c r="N676">
        <v>4</v>
      </c>
      <c r="O676">
        <v>8</v>
      </c>
      <c r="P676">
        <v>5</v>
      </c>
      <c r="R676">
        <v>38</v>
      </c>
      <c r="S676" s="4">
        <v>18435.553425970294</v>
      </c>
      <c r="T676" s="4">
        <v>18435.553425970294</v>
      </c>
      <c r="U676" s="4" t="e">
        <v>#REF!</v>
      </c>
      <c r="V676" s="4" t="e">
        <v>#REF!</v>
      </c>
      <c r="W676" s="4">
        <v>0</v>
      </c>
      <c r="X676" s="4">
        <v>0</v>
      </c>
      <c r="AA676">
        <v>30</v>
      </c>
      <c r="AB676">
        <v>35</v>
      </c>
    </row>
    <row r="677" spans="1:28">
      <c r="A677" t="s">
        <v>548</v>
      </c>
      <c r="B677" t="s">
        <v>8</v>
      </c>
      <c r="C677" t="s">
        <v>549</v>
      </c>
      <c r="E677" s="4">
        <v>79400</v>
      </c>
      <c r="F677" t="e">
        <v>#REF!</v>
      </c>
      <c r="G677" s="4" t="e">
        <v>#REF!</v>
      </c>
      <c r="K677">
        <v>11</v>
      </c>
      <c r="L677">
        <v>8</v>
      </c>
      <c r="M677">
        <v>9</v>
      </c>
      <c r="N677">
        <v>5</v>
      </c>
      <c r="O677">
        <v>10</v>
      </c>
      <c r="P677">
        <v>7</v>
      </c>
      <c r="R677">
        <v>50</v>
      </c>
      <c r="S677" s="4">
        <v>24257.307139434597</v>
      </c>
      <c r="T677" s="4">
        <v>24257.307139434597</v>
      </c>
      <c r="U677" s="4" t="e">
        <v>#REF!</v>
      </c>
      <c r="V677" s="4" t="e">
        <v>#REF!</v>
      </c>
      <c r="W677" s="4">
        <v>0</v>
      </c>
      <c r="X677" s="4">
        <v>0</v>
      </c>
      <c r="AA677">
        <v>5</v>
      </c>
      <c r="AB677">
        <v>235</v>
      </c>
    </row>
    <row r="678" spans="1:28">
      <c r="A678" t="s">
        <v>548</v>
      </c>
      <c r="B678" t="s">
        <v>8</v>
      </c>
      <c r="C678" t="s">
        <v>550</v>
      </c>
      <c r="E678" s="4">
        <v>37200</v>
      </c>
      <c r="F678" t="e">
        <v>#REF!</v>
      </c>
      <c r="G678" s="4" t="e">
        <v>#REF!</v>
      </c>
      <c r="K678">
        <v>9</v>
      </c>
      <c r="L678">
        <v>6</v>
      </c>
      <c r="M678">
        <v>7</v>
      </c>
      <c r="N678">
        <v>5</v>
      </c>
      <c r="O678">
        <v>6</v>
      </c>
      <c r="P678">
        <v>6</v>
      </c>
      <c r="R678">
        <v>39</v>
      </c>
      <c r="S678" s="4">
        <v>18920.699568758984</v>
      </c>
      <c r="T678" s="4">
        <v>18920.699568758984</v>
      </c>
      <c r="U678" s="4" t="e">
        <v>#REF!</v>
      </c>
      <c r="V678" s="4" t="e">
        <v>#REF!</v>
      </c>
      <c r="W678" s="4">
        <v>0</v>
      </c>
      <c r="X678" s="4">
        <v>0</v>
      </c>
      <c r="AA678">
        <v>30</v>
      </c>
      <c r="AB678">
        <v>48</v>
      </c>
    </row>
    <row r="679" spans="1:28">
      <c r="A679" t="s">
        <v>548</v>
      </c>
      <c r="B679" t="s">
        <v>11</v>
      </c>
      <c r="C679" t="s">
        <v>551</v>
      </c>
      <c r="E679" s="4">
        <v>17400</v>
      </c>
      <c r="F679" t="e">
        <v>#REF!</v>
      </c>
      <c r="G679" s="4" t="e">
        <v>#REF!</v>
      </c>
      <c r="K679">
        <v>6</v>
      </c>
      <c r="L679">
        <v>8</v>
      </c>
      <c r="M679">
        <v>5</v>
      </c>
      <c r="N679">
        <v>4</v>
      </c>
      <c r="O679">
        <v>10</v>
      </c>
      <c r="P679">
        <v>6</v>
      </c>
      <c r="R679">
        <v>39</v>
      </c>
      <c r="S679" s="4">
        <v>18920.699568758984</v>
      </c>
      <c r="T679" s="4">
        <v>17400</v>
      </c>
      <c r="U679" s="4" t="e">
        <v>#REF!</v>
      </c>
      <c r="V679" s="4" t="e">
        <v>#REF!</v>
      </c>
      <c r="W679" s="4">
        <v>0</v>
      </c>
      <c r="X679" s="4">
        <v>0</v>
      </c>
      <c r="AA679">
        <v>20</v>
      </c>
      <c r="AB679">
        <v>25</v>
      </c>
    </row>
    <row r="680" spans="1:28">
      <c r="A680" t="s">
        <v>548</v>
      </c>
      <c r="B680" t="s">
        <v>13</v>
      </c>
      <c r="C680" t="s">
        <v>552</v>
      </c>
      <c r="E680" s="4">
        <v>34300</v>
      </c>
      <c r="F680" t="e">
        <v>#REF!</v>
      </c>
      <c r="G680" s="4" t="e">
        <v>#REF!</v>
      </c>
      <c r="K680">
        <v>7</v>
      </c>
      <c r="L680">
        <v>7</v>
      </c>
      <c r="M680">
        <v>7</v>
      </c>
      <c r="N680">
        <v>5</v>
      </c>
      <c r="O680">
        <v>9</v>
      </c>
      <c r="P680">
        <v>5</v>
      </c>
      <c r="R680">
        <v>40</v>
      </c>
      <c r="S680" s="4">
        <v>19405.845711547678</v>
      </c>
      <c r="T680" s="4">
        <v>19405.845711547678</v>
      </c>
      <c r="U680" s="4" t="e">
        <v>#REF!</v>
      </c>
      <c r="V680" s="4" t="e">
        <v>#REF!</v>
      </c>
      <c r="W680" s="4">
        <v>0</v>
      </c>
      <c r="X680" s="4">
        <v>0</v>
      </c>
      <c r="AA680">
        <v>50</v>
      </c>
      <c r="AB680">
        <v>35</v>
      </c>
    </row>
    <row r="681" spans="1:28">
      <c r="A681" t="s">
        <v>548</v>
      </c>
      <c r="B681" t="s">
        <v>15</v>
      </c>
      <c r="C681" t="s">
        <v>553</v>
      </c>
      <c r="E681" s="4">
        <v>37900</v>
      </c>
      <c r="F681" t="e">
        <v>#REF!</v>
      </c>
      <c r="G681" s="4" t="e">
        <v>#REF!</v>
      </c>
      <c r="K681">
        <v>7</v>
      </c>
      <c r="L681">
        <v>8</v>
      </c>
      <c r="M681">
        <v>8</v>
      </c>
      <c r="N681">
        <v>5</v>
      </c>
      <c r="O681">
        <v>11</v>
      </c>
      <c r="P681">
        <v>6</v>
      </c>
      <c r="R681">
        <v>45</v>
      </c>
      <c r="S681" s="4">
        <v>21831.576425491137</v>
      </c>
      <c r="T681" s="4">
        <v>21831.576425491137</v>
      </c>
      <c r="U681" s="4" t="e">
        <v>#REF!</v>
      </c>
      <c r="V681" s="4" t="e">
        <v>#REF!</v>
      </c>
      <c r="W681" s="4">
        <v>0</v>
      </c>
      <c r="X681" s="4">
        <v>0</v>
      </c>
      <c r="AA681">
        <v>30</v>
      </c>
      <c r="AB681">
        <v>18</v>
      </c>
    </row>
    <row r="682" spans="1:28">
      <c r="A682" t="s">
        <v>548</v>
      </c>
      <c r="B682" t="s">
        <v>17</v>
      </c>
      <c r="C682" t="s">
        <v>554</v>
      </c>
      <c r="E682" s="4">
        <v>17600</v>
      </c>
      <c r="F682" t="e">
        <v>#REF!</v>
      </c>
      <c r="G682" s="4" t="e">
        <v>#REF!</v>
      </c>
      <c r="K682">
        <v>6</v>
      </c>
      <c r="L682">
        <v>6</v>
      </c>
      <c r="M682">
        <v>6</v>
      </c>
      <c r="N682">
        <v>4</v>
      </c>
      <c r="O682">
        <v>9</v>
      </c>
      <c r="P682">
        <v>2</v>
      </c>
      <c r="R682">
        <v>33</v>
      </c>
      <c r="S682" s="4">
        <v>16009.822712026833</v>
      </c>
      <c r="T682" s="4">
        <v>16009.822712026833</v>
      </c>
      <c r="U682" s="4" t="e">
        <v>#REF!</v>
      </c>
      <c r="V682" s="4" t="e">
        <v>#REF!</v>
      </c>
      <c r="W682" s="4">
        <v>0</v>
      </c>
      <c r="X682" s="4">
        <v>0</v>
      </c>
      <c r="AA682">
        <v>20</v>
      </c>
      <c r="AB682">
        <v>12</v>
      </c>
    </row>
    <row r="683" spans="1:28">
      <c r="A683" t="s">
        <v>548</v>
      </c>
      <c r="B683" t="s">
        <v>19</v>
      </c>
      <c r="C683" t="s">
        <v>555</v>
      </c>
      <c r="E683" s="4">
        <v>24600</v>
      </c>
      <c r="F683" t="e">
        <v>#REF!</v>
      </c>
      <c r="G683" s="4" t="e">
        <v>#REF!</v>
      </c>
      <c r="K683">
        <v>8</v>
      </c>
      <c r="L683">
        <v>7</v>
      </c>
      <c r="M683">
        <v>8</v>
      </c>
      <c r="N683">
        <v>4</v>
      </c>
      <c r="O683">
        <v>10</v>
      </c>
      <c r="P683">
        <v>6</v>
      </c>
      <c r="R683">
        <v>43</v>
      </c>
      <c r="S683" s="4">
        <v>20861.284139913754</v>
      </c>
      <c r="T683" s="4">
        <v>20861.284139913754</v>
      </c>
      <c r="U683" s="4" t="e">
        <v>#REF!</v>
      </c>
      <c r="V683" s="4" t="e">
        <v>#REF!</v>
      </c>
      <c r="W683" s="4">
        <v>0</v>
      </c>
      <c r="X683" s="4">
        <v>0</v>
      </c>
      <c r="AA683">
        <v>20</v>
      </c>
      <c r="AB683">
        <v>24</v>
      </c>
    </row>
    <row r="684" spans="1:28">
      <c r="A684" t="s">
        <v>548</v>
      </c>
      <c r="B684" t="s">
        <v>21</v>
      </c>
      <c r="C684" t="s">
        <v>556</v>
      </c>
      <c r="E684" s="4">
        <v>19200</v>
      </c>
      <c r="F684" t="e">
        <v>#REF!</v>
      </c>
      <c r="G684" s="4" t="e">
        <v>#REF!</v>
      </c>
      <c r="K684">
        <v>6</v>
      </c>
      <c r="L684">
        <v>7</v>
      </c>
      <c r="M684">
        <v>3</v>
      </c>
      <c r="N684">
        <v>4</v>
      </c>
      <c r="O684">
        <v>9</v>
      </c>
      <c r="P684">
        <v>6</v>
      </c>
      <c r="R684">
        <v>35</v>
      </c>
      <c r="S684" s="4">
        <v>16980.114997604218</v>
      </c>
      <c r="T684" s="4">
        <v>16980.114997604218</v>
      </c>
      <c r="U684" s="4" t="e">
        <v>#REF!</v>
      </c>
      <c r="V684" s="4" t="e">
        <v>#REF!</v>
      </c>
      <c r="W684" s="4">
        <v>0</v>
      </c>
      <c r="X684" s="4">
        <v>0</v>
      </c>
      <c r="AA684">
        <v>20</v>
      </c>
      <c r="AB684">
        <v>12</v>
      </c>
    </row>
    <row r="685" spans="1:28">
      <c r="A685" t="s">
        <v>548</v>
      </c>
      <c r="B685" t="s">
        <v>23</v>
      </c>
      <c r="C685" t="s">
        <v>557</v>
      </c>
      <c r="E685" s="4">
        <v>19100</v>
      </c>
      <c r="F685" t="e">
        <v>#REF!</v>
      </c>
      <c r="G685" s="4" t="e">
        <v>#REF!</v>
      </c>
      <c r="K685">
        <v>3</v>
      </c>
      <c r="L685">
        <v>10</v>
      </c>
      <c r="M685">
        <v>5</v>
      </c>
      <c r="N685">
        <v>4</v>
      </c>
      <c r="O685">
        <v>9</v>
      </c>
      <c r="P685">
        <v>7</v>
      </c>
      <c r="R685">
        <v>38</v>
      </c>
      <c r="S685" s="4">
        <v>18435.553425970294</v>
      </c>
      <c r="T685" s="4">
        <v>18435.553425970294</v>
      </c>
      <c r="U685" s="4" t="e">
        <v>#REF!</v>
      </c>
      <c r="V685" s="4" t="e">
        <v>#REF!</v>
      </c>
      <c r="W685" s="4">
        <v>0</v>
      </c>
      <c r="X685" s="4">
        <v>0</v>
      </c>
      <c r="AA685">
        <v>20</v>
      </c>
      <c r="AB685">
        <v>12</v>
      </c>
    </row>
    <row r="686" spans="1:28">
      <c r="A686" t="s">
        <v>558</v>
      </c>
      <c r="B686" t="s">
        <v>8</v>
      </c>
      <c r="C686" t="s">
        <v>149</v>
      </c>
      <c r="E686" s="4">
        <v>28404.11</v>
      </c>
      <c r="F686" t="e">
        <v>#REF!</v>
      </c>
      <c r="G686" s="4" t="e">
        <v>#REF!</v>
      </c>
      <c r="K686">
        <v>3</v>
      </c>
      <c r="L686">
        <v>7</v>
      </c>
      <c r="M686">
        <v>10</v>
      </c>
      <c r="N686">
        <v>5</v>
      </c>
      <c r="O686">
        <v>11</v>
      </c>
      <c r="P686">
        <v>5</v>
      </c>
      <c r="R686">
        <v>41</v>
      </c>
      <c r="S686" s="4">
        <v>19890.991854336367</v>
      </c>
      <c r="T686" s="4">
        <v>19890.991854336367</v>
      </c>
      <c r="U686" s="4" t="e">
        <v>#REF!</v>
      </c>
      <c r="V686" s="4" t="e">
        <v>#REF!</v>
      </c>
      <c r="W686" s="4">
        <v>0</v>
      </c>
      <c r="X686" s="4">
        <v>0</v>
      </c>
      <c r="AA686">
        <v>5</v>
      </c>
      <c r="AB686">
        <v>939</v>
      </c>
    </row>
    <row r="687" spans="1:28">
      <c r="A687" t="s">
        <v>558</v>
      </c>
      <c r="B687" t="s">
        <v>8</v>
      </c>
      <c r="C687" t="s">
        <v>559</v>
      </c>
      <c r="E687" s="4">
        <v>17737.28</v>
      </c>
      <c r="F687" t="e">
        <v>#REF!</v>
      </c>
      <c r="G687" s="4" t="e">
        <v>#REF!</v>
      </c>
      <c r="K687">
        <v>11</v>
      </c>
      <c r="L687">
        <v>8</v>
      </c>
      <c r="M687">
        <v>10</v>
      </c>
      <c r="N687">
        <v>4</v>
      </c>
      <c r="O687">
        <v>10</v>
      </c>
      <c r="P687">
        <v>5</v>
      </c>
      <c r="R687">
        <v>48</v>
      </c>
      <c r="S687" s="4">
        <v>23287.01485385721</v>
      </c>
      <c r="T687" s="4">
        <v>17737.28</v>
      </c>
      <c r="U687" s="4" t="e">
        <v>#REF!</v>
      </c>
      <c r="V687" s="4" t="e">
        <v>#REF!</v>
      </c>
      <c r="W687" s="4">
        <v>0</v>
      </c>
      <c r="X687" s="4">
        <v>0</v>
      </c>
      <c r="AA687">
        <v>110</v>
      </c>
      <c r="AB687">
        <v>52</v>
      </c>
    </row>
    <row r="688" spans="1:28">
      <c r="A688" t="s">
        <v>558</v>
      </c>
      <c r="B688" t="s">
        <v>11</v>
      </c>
      <c r="C688" t="s">
        <v>560</v>
      </c>
      <c r="E688" s="4">
        <v>14306.53</v>
      </c>
      <c r="F688" t="e">
        <v>#REF!</v>
      </c>
      <c r="G688" s="4" t="e">
        <v>#REF!</v>
      </c>
      <c r="K688">
        <v>10</v>
      </c>
      <c r="L688">
        <v>8</v>
      </c>
      <c r="M688">
        <v>6</v>
      </c>
      <c r="N688">
        <v>3</v>
      </c>
      <c r="O688">
        <v>11</v>
      </c>
      <c r="P688">
        <v>5</v>
      </c>
      <c r="R688">
        <v>43</v>
      </c>
      <c r="S688" s="4">
        <v>20861.284139913754</v>
      </c>
      <c r="T688" s="4">
        <v>14306.53</v>
      </c>
      <c r="U688" s="4" t="e">
        <v>#REF!</v>
      </c>
      <c r="V688" s="4" t="e">
        <v>#REF!</v>
      </c>
      <c r="W688" s="4">
        <v>0</v>
      </c>
      <c r="X688" s="4">
        <v>0</v>
      </c>
      <c r="AA688">
        <v>45</v>
      </c>
      <c r="AB688">
        <v>52</v>
      </c>
    </row>
    <row r="689" spans="1:28">
      <c r="A689" t="s">
        <v>558</v>
      </c>
      <c r="B689" t="s">
        <v>13</v>
      </c>
      <c r="C689" t="s">
        <v>561</v>
      </c>
      <c r="E689" s="4">
        <v>8347.66</v>
      </c>
      <c r="F689" t="e">
        <v>#REF!</v>
      </c>
      <c r="G689" s="4" t="e">
        <v>#REF!</v>
      </c>
      <c r="K689">
        <v>6</v>
      </c>
      <c r="L689">
        <v>6</v>
      </c>
      <c r="M689">
        <v>5</v>
      </c>
      <c r="N689">
        <v>4</v>
      </c>
      <c r="O689">
        <v>10</v>
      </c>
      <c r="P689">
        <v>5</v>
      </c>
      <c r="R689">
        <v>36</v>
      </c>
      <c r="S689" s="4">
        <v>17465.261140392908</v>
      </c>
      <c r="T689" s="4">
        <v>8347.66</v>
      </c>
      <c r="U689" s="4" t="e">
        <v>#REF!</v>
      </c>
      <c r="V689" s="4" t="e">
        <v>#REF!</v>
      </c>
      <c r="W689" s="4">
        <v>0</v>
      </c>
      <c r="X689" s="4">
        <v>0</v>
      </c>
      <c r="AA689">
        <v>20</v>
      </c>
      <c r="AB689">
        <v>52</v>
      </c>
    </row>
    <row r="690" spans="1:28">
      <c r="A690" t="s">
        <v>558</v>
      </c>
      <c r="B690" t="s">
        <v>15</v>
      </c>
      <c r="C690" t="s">
        <v>562</v>
      </c>
      <c r="E690" s="4">
        <v>5050.5</v>
      </c>
      <c r="F690" t="e">
        <v>#REF!</v>
      </c>
      <c r="G690" s="4" t="e">
        <v>#REF!</v>
      </c>
      <c r="K690">
        <v>4</v>
      </c>
      <c r="L690">
        <v>7</v>
      </c>
      <c r="M690">
        <v>5</v>
      </c>
      <c r="N690">
        <v>4</v>
      </c>
      <c r="O690">
        <v>10</v>
      </c>
      <c r="P690">
        <v>4</v>
      </c>
      <c r="R690">
        <v>34</v>
      </c>
      <c r="S690" s="4">
        <v>16494.968854815525</v>
      </c>
      <c r="T690" s="4">
        <v>5050.5</v>
      </c>
      <c r="U690" s="4" t="e">
        <v>#REF!</v>
      </c>
      <c r="V690" s="4" t="e">
        <v>#REF!</v>
      </c>
      <c r="W690" s="4">
        <v>0</v>
      </c>
      <c r="X690" s="4">
        <v>0</v>
      </c>
      <c r="AA690">
        <v>20</v>
      </c>
      <c r="AB690">
        <v>12</v>
      </c>
    </row>
    <row r="691" spans="1:28">
      <c r="A691" t="s">
        <v>558</v>
      </c>
      <c r="B691" t="s">
        <v>17</v>
      </c>
      <c r="C691" t="s">
        <v>563</v>
      </c>
      <c r="E691" s="4">
        <v>5261.35</v>
      </c>
      <c r="F691" t="e">
        <v>#REF!</v>
      </c>
      <c r="G691" s="4" t="e">
        <v>#REF!</v>
      </c>
      <c r="K691">
        <v>1</v>
      </c>
      <c r="L691">
        <v>5</v>
      </c>
      <c r="M691">
        <v>2</v>
      </c>
      <c r="N691">
        <v>3</v>
      </c>
      <c r="O691">
        <v>9</v>
      </c>
      <c r="P691">
        <v>2</v>
      </c>
      <c r="R691">
        <v>22</v>
      </c>
      <c r="S691" s="4">
        <v>10673.215141351222</v>
      </c>
      <c r="T691" s="4">
        <v>5261.35</v>
      </c>
      <c r="U691" s="4" t="e">
        <v>#REF!</v>
      </c>
      <c r="V691" s="4" t="e">
        <v>#REF!</v>
      </c>
      <c r="W691" s="4">
        <v>0</v>
      </c>
      <c r="X691" s="4">
        <v>0</v>
      </c>
      <c r="AA691">
        <v>20</v>
      </c>
      <c r="AB691">
        <v>53</v>
      </c>
    </row>
    <row r="692" spans="1:28">
      <c r="A692" t="s">
        <v>558</v>
      </c>
      <c r="B692" t="s">
        <v>19</v>
      </c>
      <c r="C692" t="s">
        <v>564</v>
      </c>
      <c r="E692" s="4">
        <v>18512.29</v>
      </c>
      <c r="F692" t="e">
        <v>#REF!</v>
      </c>
      <c r="G692" s="4" t="e">
        <v>#REF!</v>
      </c>
      <c r="K692">
        <v>4</v>
      </c>
      <c r="L692">
        <v>7</v>
      </c>
      <c r="M692">
        <v>4</v>
      </c>
      <c r="N692">
        <v>4</v>
      </c>
      <c r="O692">
        <v>10</v>
      </c>
      <c r="P692">
        <v>5</v>
      </c>
      <c r="R692">
        <v>34</v>
      </c>
      <c r="S692" s="4">
        <v>16494.968854815525</v>
      </c>
      <c r="T692" s="4">
        <v>16494.968854815525</v>
      </c>
      <c r="U692" s="4" t="e">
        <v>#REF!</v>
      </c>
      <c r="V692" s="4" t="e">
        <v>#REF!</v>
      </c>
      <c r="W692" s="4">
        <v>0</v>
      </c>
      <c r="X692" s="4">
        <v>0</v>
      </c>
      <c r="AA692">
        <v>30</v>
      </c>
      <c r="AB692">
        <v>52</v>
      </c>
    </row>
    <row r="693" spans="1:28">
      <c r="A693" t="s">
        <v>558</v>
      </c>
      <c r="B693" t="s">
        <v>21</v>
      </c>
      <c r="C693" t="s">
        <v>565</v>
      </c>
      <c r="E693" s="4">
        <v>11361.05</v>
      </c>
      <c r="F693" t="e">
        <v>#REF!</v>
      </c>
      <c r="G693" s="4" t="e">
        <v>#REF!</v>
      </c>
      <c r="K693">
        <v>3</v>
      </c>
      <c r="L693">
        <v>5</v>
      </c>
      <c r="M693">
        <v>2</v>
      </c>
      <c r="N693">
        <v>3</v>
      </c>
      <c r="O693">
        <v>10</v>
      </c>
      <c r="P693">
        <v>3</v>
      </c>
      <c r="R693">
        <v>26</v>
      </c>
      <c r="S693" s="4">
        <v>12613.79971250599</v>
      </c>
      <c r="T693" s="4">
        <v>11361.05</v>
      </c>
      <c r="U693" s="4" t="e">
        <v>#REF!</v>
      </c>
      <c r="V693" s="4" t="e">
        <v>#REF!</v>
      </c>
      <c r="W693" s="4">
        <v>0</v>
      </c>
      <c r="X693" s="4">
        <v>0</v>
      </c>
      <c r="AA693">
        <v>30</v>
      </c>
      <c r="AB693">
        <v>52</v>
      </c>
    </row>
    <row r="694" spans="1:28">
      <c r="A694" t="s">
        <v>558</v>
      </c>
      <c r="B694" t="s">
        <v>23</v>
      </c>
      <c r="C694" t="s">
        <v>566</v>
      </c>
      <c r="E694" s="4">
        <v>18930.57</v>
      </c>
      <c r="F694" t="e">
        <v>#REF!</v>
      </c>
      <c r="G694" s="4" t="e">
        <v>#REF!</v>
      </c>
      <c r="K694">
        <v>9</v>
      </c>
      <c r="L694">
        <v>5</v>
      </c>
      <c r="M694">
        <v>7</v>
      </c>
      <c r="N694">
        <v>4</v>
      </c>
      <c r="O694">
        <v>12</v>
      </c>
      <c r="P694">
        <v>6</v>
      </c>
      <c r="R694">
        <v>43</v>
      </c>
      <c r="S694" s="4">
        <v>20861.284139913754</v>
      </c>
      <c r="T694" s="4">
        <v>18930.57</v>
      </c>
      <c r="U694" s="4" t="e">
        <v>#REF!</v>
      </c>
      <c r="V694" s="4" t="e">
        <v>#REF!</v>
      </c>
      <c r="W694" s="4">
        <v>0</v>
      </c>
      <c r="X694" s="4">
        <v>0</v>
      </c>
      <c r="AA694">
        <v>50</v>
      </c>
      <c r="AB694">
        <v>52</v>
      </c>
    </row>
    <row r="695" spans="1:28">
      <c r="A695" t="s">
        <v>567</v>
      </c>
      <c r="B695" t="s">
        <v>8</v>
      </c>
      <c r="C695" t="s">
        <v>569</v>
      </c>
      <c r="E695" s="4">
        <v>75446</v>
      </c>
      <c r="F695" t="e">
        <v>#REF!</v>
      </c>
      <c r="G695" s="4" t="e">
        <v>#REF!</v>
      </c>
      <c r="K695">
        <v>7</v>
      </c>
      <c r="L695">
        <v>7</v>
      </c>
      <c r="M695">
        <v>0</v>
      </c>
      <c r="N695">
        <v>2</v>
      </c>
      <c r="O695">
        <v>7</v>
      </c>
      <c r="P695">
        <v>5</v>
      </c>
      <c r="R695">
        <v>28</v>
      </c>
      <c r="S695" s="4">
        <v>13584.091998083373</v>
      </c>
      <c r="T695" s="4">
        <v>13584.091998083373</v>
      </c>
      <c r="U695" s="4" t="e">
        <v>#REF!</v>
      </c>
      <c r="V695" s="4" t="e">
        <v>#REF!</v>
      </c>
      <c r="W695" s="4">
        <v>0</v>
      </c>
      <c r="X695" s="4">
        <v>0</v>
      </c>
      <c r="AA695">
        <v>20</v>
      </c>
      <c r="AB695">
        <v>49</v>
      </c>
    </row>
    <row r="696" spans="1:28">
      <c r="A696" t="s">
        <v>567</v>
      </c>
      <c r="B696" t="s">
        <v>8</v>
      </c>
      <c r="C696" t="s">
        <v>568</v>
      </c>
      <c r="E696" s="4">
        <v>50275</v>
      </c>
      <c r="F696" t="e">
        <v>#REF!</v>
      </c>
      <c r="G696" s="4" t="e">
        <v>#REF!</v>
      </c>
      <c r="K696">
        <v>10</v>
      </c>
      <c r="L696">
        <v>8</v>
      </c>
      <c r="M696">
        <v>5</v>
      </c>
      <c r="N696">
        <v>2</v>
      </c>
      <c r="O696">
        <v>10</v>
      </c>
      <c r="P696">
        <v>4</v>
      </c>
      <c r="R696">
        <v>39</v>
      </c>
      <c r="S696" s="4">
        <v>18920.699568758984</v>
      </c>
      <c r="T696" s="4">
        <v>18920.699568758984</v>
      </c>
      <c r="U696" s="4" t="e">
        <v>#REF!</v>
      </c>
      <c r="V696" s="4" t="e">
        <v>#REF!</v>
      </c>
      <c r="W696" s="4">
        <v>0</v>
      </c>
      <c r="X696" s="4">
        <v>0</v>
      </c>
      <c r="AA696">
        <v>20</v>
      </c>
      <c r="AB696">
        <v>51</v>
      </c>
    </row>
    <row r="697" spans="1:28">
      <c r="A697" t="s">
        <v>567</v>
      </c>
      <c r="B697" t="s">
        <v>11</v>
      </c>
      <c r="C697" t="s">
        <v>570</v>
      </c>
      <c r="E697" s="4">
        <v>75413</v>
      </c>
      <c r="F697" t="e">
        <v>#REF!</v>
      </c>
      <c r="G697" s="4" t="e">
        <v>#REF!</v>
      </c>
      <c r="K697">
        <v>6</v>
      </c>
      <c r="L697">
        <v>9</v>
      </c>
      <c r="M697">
        <v>6</v>
      </c>
      <c r="N697">
        <v>1</v>
      </c>
      <c r="O697">
        <v>10</v>
      </c>
      <c r="P697">
        <v>4</v>
      </c>
      <c r="R697">
        <v>36</v>
      </c>
      <c r="S697" s="4">
        <v>17465.261140392908</v>
      </c>
      <c r="T697" s="4">
        <v>17465.261140392908</v>
      </c>
      <c r="U697" s="4" t="e">
        <v>#REF!</v>
      </c>
      <c r="V697" s="4" t="e">
        <v>#REF!</v>
      </c>
      <c r="W697" s="4">
        <v>0</v>
      </c>
      <c r="X697" s="4">
        <v>0</v>
      </c>
      <c r="AA697">
        <v>30</v>
      </c>
      <c r="AB697">
        <v>51</v>
      </c>
    </row>
    <row r="698" spans="1:28">
      <c r="A698" t="s">
        <v>567</v>
      </c>
      <c r="B698" t="s">
        <v>13</v>
      </c>
      <c r="C698" t="s">
        <v>571</v>
      </c>
      <c r="E698" s="4">
        <v>50275</v>
      </c>
      <c r="F698" t="e">
        <v>#REF!</v>
      </c>
      <c r="G698" s="4" t="e">
        <v>#REF!</v>
      </c>
      <c r="K698">
        <v>9</v>
      </c>
      <c r="L698">
        <v>10</v>
      </c>
      <c r="M698">
        <v>8</v>
      </c>
      <c r="N698">
        <v>2</v>
      </c>
      <c r="O698">
        <v>9</v>
      </c>
      <c r="P698">
        <v>4</v>
      </c>
      <c r="R698">
        <v>42</v>
      </c>
      <c r="S698" s="4">
        <v>20376.137997125061</v>
      </c>
      <c r="T698" s="4">
        <v>20376.137997125061</v>
      </c>
      <c r="U698" s="4" t="e">
        <v>#REF!</v>
      </c>
      <c r="V698" s="4" t="e">
        <v>#REF!</v>
      </c>
      <c r="W698" s="4">
        <v>0</v>
      </c>
      <c r="X698" s="4">
        <v>0</v>
      </c>
      <c r="AA698">
        <v>15</v>
      </c>
      <c r="AB698">
        <v>50</v>
      </c>
    </row>
    <row r="699" spans="1:28">
      <c r="A699" t="s">
        <v>567</v>
      </c>
      <c r="B699" t="s">
        <v>15</v>
      </c>
      <c r="C699" t="s">
        <v>572</v>
      </c>
      <c r="E699" s="4">
        <v>97680</v>
      </c>
      <c r="F699" t="e">
        <v>#REF!</v>
      </c>
      <c r="G699" s="4" t="e">
        <v>#REF!</v>
      </c>
      <c r="K699">
        <v>6</v>
      </c>
      <c r="L699">
        <v>7</v>
      </c>
      <c r="M699">
        <v>7</v>
      </c>
      <c r="N699">
        <v>3</v>
      </c>
      <c r="O699">
        <v>9</v>
      </c>
      <c r="P699">
        <v>5</v>
      </c>
      <c r="R699">
        <v>37</v>
      </c>
      <c r="S699" s="4">
        <v>17950.407283181601</v>
      </c>
      <c r="T699" s="4">
        <v>17950.407283181601</v>
      </c>
      <c r="U699" s="4" t="e">
        <v>#REF!</v>
      </c>
      <c r="V699" s="4" t="e">
        <v>#REF!</v>
      </c>
      <c r="W699" s="4">
        <v>0</v>
      </c>
      <c r="X699" s="4">
        <v>0</v>
      </c>
      <c r="AA699">
        <v>20</v>
      </c>
      <c r="AB699">
        <v>30</v>
      </c>
    </row>
    <row r="700" spans="1:28">
      <c r="A700" t="s">
        <v>567</v>
      </c>
      <c r="B700" t="s">
        <v>17</v>
      </c>
      <c r="C700" t="s">
        <v>1011</v>
      </c>
      <c r="E700" s="4" t="s">
        <v>1012</v>
      </c>
      <c r="F700" t="e">
        <v>#REF!</v>
      </c>
      <c r="G700" s="4" t="e">
        <v>#REF!</v>
      </c>
      <c r="R700">
        <v>0</v>
      </c>
      <c r="S700" s="4">
        <v>0</v>
      </c>
      <c r="T700" s="4">
        <v>0</v>
      </c>
      <c r="U700" s="4" t="e">
        <v>#REF!</v>
      </c>
      <c r="V700" s="4" t="e">
        <v>#REF!</v>
      </c>
      <c r="W700" s="4">
        <v>0</v>
      </c>
      <c r="X700" s="4">
        <v>0</v>
      </c>
    </row>
    <row r="701" spans="1:28">
      <c r="A701" t="s">
        <v>567</v>
      </c>
      <c r="B701" t="s">
        <v>19</v>
      </c>
      <c r="C701" t="s">
        <v>573</v>
      </c>
      <c r="E701" s="4">
        <v>18491</v>
      </c>
      <c r="F701" t="e">
        <v>#REF!</v>
      </c>
      <c r="G701" s="4" t="e">
        <v>#REF!</v>
      </c>
      <c r="K701">
        <v>5</v>
      </c>
      <c r="L701">
        <v>6</v>
      </c>
      <c r="M701">
        <v>5</v>
      </c>
      <c r="N701">
        <v>2</v>
      </c>
      <c r="O701">
        <v>9</v>
      </c>
      <c r="P701">
        <v>4</v>
      </c>
      <c r="R701">
        <v>31</v>
      </c>
      <c r="S701" s="4">
        <v>15039.53042644945</v>
      </c>
      <c r="T701" s="4">
        <v>15039.53042644945</v>
      </c>
      <c r="U701" s="4" t="e">
        <v>#REF!</v>
      </c>
      <c r="V701" s="4" t="e">
        <v>#REF!</v>
      </c>
      <c r="W701" s="4">
        <v>0</v>
      </c>
      <c r="X701" s="4">
        <v>0</v>
      </c>
      <c r="AA701">
        <v>15</v>
      </c>
      <c r="AB701">
        <v>12</v>
      </c>
    </row>
    <row r="702" spans="1:28">
      <c r="A702" t="s">
        <v>567</v>
      </c>
      <c r="B702" t="s">
        <v>21</v>
      </c>
      <c r="C702" t="s">
        <v>574</v>
      </c>
      <c r="E702" s="4">
        <v>50275</v>
      </c>
      <c r="F702" t="e">
        <v>#REF!</v>
      </c>
      <c r="G702" s="4" t="e">
        <v>#REF!</v>
      </c>
      <c r="K702">
        <v>7</v>
      </c>
      <c r="L702">
        <v>7</v>
      </c>
      <c r="M702">
        <v>6</v>
      </c>
      <c r="N702">
        <v>3</v>
      </c>
      <c r="O702">
        <v>10</v>
      </c>
      <c r="P702">
        <v>4</v>
      </c>
      <c r="R702">
        <v>37</v>
      </c>
      <c r="S702" s="4">
        <v>17950.407283181601</v>
      </c>
      <c r="T702" s="4">
        <v>17950.407283181601</v>
      </c>
      <c r="U702" s="4" t="e">
        <v>#REF!</v>
      </c>
      <c r="V702" s="4" t="e">
        <v>#REF!</v>
      </c>
      <c r="W702" s="4">
        <v>0</v>
      </c>
      <c r="X702" s="4">
        <v>0</v>
      </c>
      <c r="AA702">
        <v>20</v>
      </c>
      <c r="AB702">
        <v>24</v>
      </c>
    </row>
    <row r="703" spans="1:28">
      <c r="A703" t="s">
        <v>567</v>
      </c>
      <c r="B703" t="s">
        <v>23</v>
      </c>
      <c r="C703" t="s">
        <v>575</v>
      </c>
      <c r="E703" s="4">
        <v>50275</v>
      </c>
      <c r="F703" t="e">
        <v>#REF!</v>
      </c>
      <c r="G703" s="4" t="e">
        <v>#REF!</v>
      </c>
      <c r="K703">
        <v>6</v>
      </c>
      <c r="L703">
        <v>10</v>
      </c>
      <c r="M703">
        <v>0</v>
      </c>
      <c r="N703">
        <v>3</v>
      </c>
      <c r="O703">
        <v>10</v>
      </c>
      <c r="P703">
        <v>4</v>
      </c>
      <c r="R703">
        <v>33</v>
      </c>
      <c r="S703" s="4">
        <v>16009.822712026833</v>
      </c>
      <c r="T703" s="4">
        <v>16009.822712026833</v>
      </c>
      <c r="U703" s="4" t="e">
        <v>#REF!</v>
      </c>
      <c r="V703" s="4" t="e">
        <v>#REF!</v>
      </c>
      <c r="W703" s="4">
        <v>0</v>
      </c>
      <c r="X703" s="4">
        <v>0</v>
      </c>
      <c r="AA703">
        <v>20</v>
      </c>
      <c r="AB703">
        <v>24</v>
      </c>
    </row>
    <row r="704" spans="1:28">
      <c r="A704" t="s">
        <v>576</v>
      </c>
      <c r="B704" t="s">
        <v>8</v>
      </c>
      <c r="C704" t="s">
        <v>577</v>
      </c>
      <c r="E704" s="4">
        <v>26200</v>
      </c>
      <c r="F704" t="e">
        <v>#REF!</v>
      </c>
      <c r="G704" s="4" t="e">
        <v>#REF!</v>
      </c>
      <c r="K704">
        <v>9</v>
      </c>
      <c r="L704">
        <v>8</v>
      </c>
      <c r="M704">
        <v>6</v>
      </c>
      <c r="N704">
        <v>3</v>
      </c>
      <c r="O704">
        <v>10</v>
      </c>
      <c r="P704">
        <v>5</v>
      </c>
      <c r="R704">
        <v>41</v>
      </c>
      <c r="S704" s="4">
        <v>19890.991854336367</v>
      </c>
      <c r="T704" s="4">
        <v>19890.991854336367</v>
      </c>
      <c r="U704" s="4" t="e">
        <v>#REF!</v>
      </c>
      <c r="V704" s="4" t="e">
        <v>#REF!</v>
      </c>
      <c r="W704" s="4">
        <v>0</v>
      </c>
      <c r="X704" s="4">
        <v>0</v>
      </c>
      <c r="AA704">
        <v>45</v>
      </c>
      <c r="AB704">
        <v>30</v>
      </c>
    </row>
    <row r="705" spans="1:28">
      <c r="A705" t="s">
        <v>576</v>
      </c>
      <c r="B705" t="s">
        <v>8</v>
      </c>
      <c r="C705" t="s">
        <v>90</v>
      </c>
      <c r="E705" s="4">
        <v>37100</v>
      </c>
      <c r="F705" t="e">
        <v>#REF!</v>
      </c>
      <c r="G705" s="4" t="e">
        <v>#REF!</v>
      </c>
      <c r="K705">
        <v>12</v>
      </c>
      <c r="L705">
        <v>8</v>
      </c>
      <c r="M705">
        <v>12</v>
      </c>
      <c r="N705">
        <v>3</v>
      </c>
      <c r="O705">
        <v>9</v>
      </c>
      <c r="P705">
        <v>7</v>
      </c>
      <c r="R705">
        <v>51</v>
      </c>
      <c r="S705" s="4">
        <v>24742.453282223287</v>
      </c>
      <c r="T705" s="4">
        <v>24742.453282223287</v>
      </c>
      <c r="U705" s="4" t="e">
        <v>#REF!</v>
      </c>
      <c r="V705" s="4" t="e">
        <v>#REF!</v>
      </c>
      <c r="W705" s="4">
        <v>0</v>
      </c>
      <c r="X705" s="4">
        <v>0</v>
      </c>
      <c r="AA705">
        <v>3</v>
      </c>
      <c r="AB705">
        <v>980</v>
      </c>
    </row>
    <row r="706" spans="1:28">
      <c r="A706" t="s">
        <v>576</v>
      </c>
      <c r="B706" t="s">
        <v>11</v>
      </c>
      <c r="C706" t="s">
        <v>578</v>
      </c>
      <c r="E706" s="4">
        <v>25500</v>
      </c>
      <c r="F706" t="e">
        <v>#REF!</v>
      </c>
      <c r="G706" s="4" t="e">
        <v>#REF!</v>
      </c>
      <c r="K706">
        <v>9</v>
      </c>
      <c r="L706">
        <v>8</v>
      </c>
      <c r="M706">
        <v>5</v>
      </c>
      <c r="N706">
        <v>4</v>
      </c>
      <c r="O706">
        <v>12</v>
      </c>
      <c r="P706">
        <v>5</v>
      </c>
      <c r="R706">
        <v>43</v>
      </c>
      <c r="S706" s="4">
        <v>20861.284139913754</v>
      </c>
      <c r="T706" s="4">
        <v>20861.284139913754</v>
      </c>
      <c r="U706" s="4" t="e">
        <v>#REF!</v>
      </c>
      <c r="V706" s="4" t="e">
        <v>#REF!</v>
      </c>
      <c r="W706" s="4">
        <v>0</v>
      </c>
      <c r="X706" s="4">
        <v>0</v>
      </c>
      <c r="AA706">
        <v>30</v>
      </c>
      <c r="AB706">
        <v>30</v>
      </c>
    </row>
    <row r="707" spans="1:28">
      <c r="A707" t="s">
        <v>576</v>
      </c>
      <c r="B707" t="s">
        <v>13</v>
      </c>
      <c r="C707" t="s">
        <v>579</v>
      </c>
      <c r="E707" s="4">
        <v>27700</v>
      </c>
      <c r="F707" t="e">
        <v>#REF!</v>
      </c>
      <c r="G707" s="4" t="e">
        <v>#REF!</v>
      </c>
      <c r="K707">
        <v>8</v>
      </c>
      <c r="L707">
        <v>9</v>
      </c>
      <c r="M707">
        <v>4</v>
      </c>
      <c r="N707">
        <v>4</v>
      </c>
      <c r="O707">
        <v>10</v>
      </c>
      <c r="P707">
        <v>7</v>
      </c>
      <c r="R707">
        <v>42</v>
      </c>
      <c r="S707" s="4">
        <v>20376.137997125061</v>
      </c>
      <c r="T707" s="4">
        <v>20376.137997125061</v>
      </c>
      <c r="U707" s="4" t="e">
        <v>#REF!</v>
      </c>
      <c r="V707" s="4" t="e">
        <v>#REF!</v>
      </c>
      <c r="W707" s="4">
        <v>0</v>
      </c>
      <c r="X707" s="4">
        <v>0</v>
      </c>
      <c r="AA707">
        <v>45</v>
      </c>
      <c r="AB707">
        <v>30</v>
      </c>
    </row>
    <row r="708" spans="1:28">
      <c r="A708" t="s">
        <v>576</v>
      </c>
      <c r="B708" t="s">
        <v>15</v>
      </c>
      <c r="C708" t="s">
        <v>580</v>
      </c>
      <c r="E708" s="4">
        <v>22800</v>
      </c>
      <c r="F708" t="e">
        <v>#REF!</v>
      </c>
      <c r="G708" s="4" t="e">
        <v>#REF!</v>
      </c>
      <c r="K708">
        <v>5</v>
      </c>
      <c r="L708">
        <v>7</v>
      </c>
      <c r="M708">
        <v>5</v>
      </c>
      <c r="N708">
        <v>4</v>
      </c>
      <c r="O708">
        <v>12</v>
      </c>
      <c r="P708">
        <v>5</v>
      </c>
      <c r="R708">
        <v>38</v>
      </c>
      <c r="S708" s="4">
        <v>18435.553425970294</v>
      </c>
      <c r="T708" s="4">
        <v>18435.553425970294</v>
      </c>
      <c r="U708" s="4" t="e">
        <v>#REF!</v>
      </c>
      <c r="V708" s="4" t="e">
        <v>#REF!</v>
      </c>
      <c r="W708" s="4">
        <v>0</v>
      </c>
      <c r="X708" s="4">
        <v>0</v>
      </c>
      <c r="AA708">
        <v>30</v>
      </c>
      <c r="AB708">
        <v>12</v>
      </c>
    </row>
    <row r="709" spans="1:28">
      <c r="A709" t="s">
        <v>576</v>
      </c>
      <c r="B709" t="s">
        <v>17</v>
      </c>
      <c r="C709" t="s">
        <v>1011</v>
      </c>
      <c r="E709" s="4" t="s">
        <v>1012</v>
      </c>
      <c r="F709" t="e">
        <v>#REF!</v>
      </c>
      <c r="G709" s="4" t="e">
        <v>#REF!</v>
      </c>
      <c r="R709">
        <v>0</v>
      </c>
      <c r="S709" s="4">
        <v>0</v>
      </c>
      <c r="T709" s="4">
        <v>0</v>
      </c>
      <c r="U709" s="4" t="e">
        <v>#REF!</v>
      </c>
      <c r="V709" s="4" t="e">
        <v>#REF!</v>
      </c>
      <c r="W709" s="4">
        <v>0</v>
      </c>
      <c r="X709" s="4">
        <v>0</v>
      </c>
    </row>
    <row r="710" spans="1:28">
      <c r="A710" t="s">
        <v>576</v>
      </c>
      <c r="B710" t="s">
        <v>19</v>
      </c>
      <c r="C710" t="s">
        <v>581</v>
      </c>
      <c r="E710" s="4">
        <v>34200</v>
      </c>
      <c r="F710" t="e">
        <v>#REF!</v>
      </c>
      <c r="G710" s="4" t="e">
        <v>#REF!</v>
      </c>
      <c r="K710">
        <v>7</v>
      </c>
      <c r="L710">
        <v>10</v>
      </c>
      <c r="M710">
        <v>7</v>
      </c>
      <c r="N710">
        <v>0</v>
      </c>
      <c r="O710">
        <v>11</v>
      </c>
      <c r="P710">
        <v>7</v>
      </c>
      <c r="R710">
        <v>42</v>
      </c>
      <c r="S710" s="4">
        <v>20376.137997125061</v>
      </c>
      <c r="T710" s="4">
        <v>20376.137997125061</v>
      </c>
      <c r="U710" s="4" t="e">
        <v>#REF!</v>
      </c>
      <c r="V710" s="4" t="e">
        <v>#REF!</v>
      </c>
      <c r="W710" s="4">
        <v>0</v>
      </c>
      <c r="X710" s="4">
        <v>0</v>
      </c>
      <c r="AA710" t="s">
        <v>991</v>
      </c>
      <c r="AB710">
        <v>17</v>
      </c>
    </row>
    <row r="711" spans="1:28">
      <c r="A711" t="s">
        <v>576</v>
      </c>
      <c r="B711" t="s">
        <v>21</v>
      </c>
      <c r="C711" t="s">
        <v>582</v>
      </c>
      <c r="E711" s="4">
        <v>23900</v>
      </c>
      <c r="F711" t="e">
        <v>#REF!</v>
      </c>
      <c r="G711" s="4" t="e">
        <v>#REF!</v>
      </c>
      <c r="K711">
        <v>8</v>
      </c>
      <c r="L711">
        <v>6</v>
      </c>
      <c r="M711">
        <v>5</v>
      </c>
      <c r="N711">
        <v>3</v>
      </c>
      <c r="O711">
        <v>10</v>
      </c>
      <c r="P711">
        <v>5</v>
      </c>
      <c r="R711">
        <v>37</v>
      </c>
      <c r="S711" s="4">
        <v>17950.407283181601</v>
      </c>
      <c r="T711" s="4">
        <v>17950.407283181601</v>
      </c>
      <c r="U711" s="4" t="e">
        <v>#REF!</v>
      </c>
      <c r="V711" s="4" t="e">
        <v>#REF!</v>
      </c>
      <c r="W711" s="4">
        <v>0</v>
      </c>
      <c r="X711" s="4">
        <v>0</v>
      </c>
      <c r="AA711">
        <v>45</v>
      </c>
      <c r="AB711">
        <v>30</v>
      </c>
    </row>
    <row r="712" spans="1:28">
      <c r="A712" t="s">
        <v>576</v>
      </c>
      <c r="B712" t="s">
        <v>23</v>
      </c>
      <c r="C712" t="s">
        <v>583</v>
      </c>
      <c r="E712" s="4">
        <v>23700</v>
      </c>
      <c r="F712" t="e">
        <v>#REF!</v>
      </c>
      <c r="G712" s="4" t="e">
        <v>#REF!</v>
      </c>
      <c r="K712">
        <v>10</v>
      </c>
      <c r="L712">
        <v>8</v>
      </c>
      <c r="M712">
        <v>6</v>
      </c>
      <c r="N712">
        <v>4</v>
      </c>
      <c r="O712">
        <v>9</v>
      </c>
      <c r="P712">
        <v>4</v>
      </c>
      <c r="R712">
        <v>41</v>
      </c>
      <c r="S712" s="4">
        <v>19890.991854336367</v>
      </c>
      <c r="T712" s="4">
        <v>19890.991854336367</v>
      </c>
      <c r="U712" s="4" t="e">
        <v>#REF!</v>
      </c>
      <c r="V712" s="4" t="e">
        <v>#REF!</v>
      </c>
      <c r="W712" s="4">
        <v>0</v>
      </c>
      <c r="X712" s="4">
        <v>0</v>
      </c>
      <c r="AA712">
        <v>30</v>
      </c>
      <c r="AB712">
        <v>30</v>
      </c>
    </row>
    <row r="713" spans="1:28">
      <c r="A713" t="s">
        <v>584</v>
      </c>
      <c r="B713" t="s">
        <v>8</v>
      </c>
      <c r="C713" t="s">
        <v>1096</v>
      </c>
      <c r="E713" s="4">
        <v>240792.42</v>
      </c>
      <c r="F713" t="e">
        <v>#REF!</v>
      </c>
      <c r="G713" s="4" t="e">
        <v>#REF!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R713">
        <v>0</v>
      </c>
      <c r="S713" s="4">
        <v>0</v>
      </c>
      <c r="T713" s="4">
        <v>0</v>
      </c>
      <c r="U713" s="4" t="e">
        <v>#REF!</v>
      </c>
      <c r="V713" s="4" t="e">
        <v>#REF!</v>
      </c>
      <c r="W713" s="4">
        <v>0</v>
      </c>
      <c r="X713" s="4">
        <v>0</v>
      </c>
      <c r="AA713">
        <v>20</v>
      </c>
      <c r="AB713">
        <v>261</v>
      </c>
    </row>
    <row r="714" spans="1:28">
      <c r="A714" t="s">
        <v>584</v>
      </c>
      <c r="B714" t="s">
        <v>8</v>
      </c>
      <c r="C714" t="s">
        <v>585</v>
      </c>
      <c r="E714" s="4">
        <v>119700</v>
      </c>
      <c r="F714" t="e">
        <v>#REF!</v>
      </c>
      <c r="G714" s="4" t="e">
        <v>#REF!</v>
      </c>
      <c r="K714">
        <v>5</v>
      </c>
      <c r="L714">
        <v>6</v>
      </c>
      <c r="M714">
        <v>7</v>
      </c>
      <c r="N714">
        <v>2</v>
      </c>
      <c r="O714">
        <v>10</v>
      </c>
      <c r="P714">
        <v>6</v>
      </c>
      <c r="R714">
        <v>36</v>
      </c>
      <c r="S714" s="4">
        <v>17465.261140392908</v>
      </c>
      <c r="T714" s="4">
        <v>17465.261140392908</v>
      </c>
      <c r="U714" s="4" t="e">
        <v>#REF!</v>
      </c>
      <c r="V714" s="4" t="e">
        <v>#REF!</v>
      </c>
      <c r="W714" s="4">
        <v>0</v>
      </c>
      <c r="X714" s="4">
        <v>0</v>
      </c>
      <c r="AA714">
        <v>15</v>
      </c>
      <c r="AB714">
        <v>261</v>
      </c>
    </row>
    <row r="715" spans="1:28">
      <c r="A715" t="s">
        <v>584</v>
      </c>
      <c r="B715" t="s">
        <v>11</v>
      </c>
      <c r="C715" t="s">
        <v>1097</v>
      </c>
      <c r="E715" s="4">
        <v>40651.550000000003</v>
      </c>
      <c r="F715" t="e">
        <v>#REF!</v>
      </c>
      <c r="G715" s="4" t="e">
        <v>#REF!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R715">
        <v>0</v>
      </c>
      <c r="S715" s="4">
        <v>0</v>
      </c>
      <c r="T715" s="4">
        <v>0</v>
      </c>
      <c r="U715" s="4" t="e">
        <v>#REF!</v>
      </c>
      <c r="V715" s="4" t="e">
        <v>#REF!</v>
      </c>
      <c r="W715" s="4">
        <v>0</v>
      </c>
      <c r="X715" s="4">
        <v>0</v>
      </c>
      <c r="AA715">
        <v>10</v>
      </c>
      <c r="AB715">
        <v>52</v>
      </c>
    </row>
    <row r="716" spans="1:28">
      <c r="A716" t="s">
        <v>584</v>
      </c>
      <c r="B716" t="s">
        <v>13</v>
      </c>
      <c r="C716" t="s">
        <v>1098</v>
      </c>
      <c r="E716" s="4">
        <v>17510</v>
      </c>
      <c r="F716" t="e">
        <v>#REF!</v>
      </c>
      <c r="G716" s="4" t="e">
        <v>#REF!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R716">
        <v>0</v>
      </c>
      <c r="S716" s="4">
        <v>0</v>
      </c>
      <c r="T716" s="4">
        <v>0</v>
      </c>
      <c r="U716" s="4" t="e">
        <v>#REF!</v>
      </c>
      <c r="V716" s="4" t="e">
        <v>#REF!</v>
      </c>
      <c r="W716" s="4">
        <v>0</v>
      </c>
      <c r="X716" s="4">
        <v>0</v>
      </c>
      <c r="AA716">
        <v>5</v>
      </c>
      <c r="AB716">
        <v>51</v>
      </c>
    </row>
    <row r="717" spans="1:28">
      <c r="A717" t="s">
        <v>584</v>
      </c>
      <c r="B717" t="s">
        <v>15</v>
      </c>
      <c r="C717" t="s">
        <v>1011</v>
      </c>
      <c r="E717" s="4" t="s">
        <v>1012</v>
      </c>
      <c r="F717" t="e">
        <v>#REF!</v>
      </c>
      <c r="G717" s="4" t="e">
        <v>#REF!</v>
      </c>
      <c r="R717">
        <v>0</v>
      </c>
      <c r="S717" s="4">
        <v>0</v>
      </c>
      <c r="T717" s="4">
        <v>0</v>
      </c>
      <c r="U717" s="4" t="e">
        <v>#REF!</v>
      </c>
      <c r="V717" s="4" t="e">
        <v>#REF!</v>
      </c>
      <c r="W717" s="4">
        <v>0</v>
      </c>
      <c r="X717" s="4">
        <v>0</v>
      </c>
      <c r="AA717" s="5"/>
      <c r="AB717" s="5"/>
    </row>
    <row r="718" spans="1:28">
      <c r="A718" t="s">
        <v>584</v>
      </c>
      <c r="B718" t="s">
        <v>17</v>
      </c>
      <c r="C718" t="s">
        <v>1011</v>
      </c>
      <c r="E718" s="4" t="s">
        <v>1012</v>
      </c>
      <c r="F718" t="e">
        <v>#REF!</v>
      </c>
      <c r="G718" s="4" t="e">
        <v>#REF!</v>
      </c>
      <c r="R718">
        <v>0</v>
      </c>
      <c r="S718" s="4">
        <v>0</v>
      </c>
      <c r="T718" s="4">
        <v>0</v>
      </c>
      <c r="U718" s="4" t="e">
        <v>#REF!</v>
      </c>
      <c r="V718" s="4" t="e">
        <v>#REF!</v>
      </c>
      <c r="W718" s="4">
        <v>0</v>
      </c>
      <c r="X718" s="4">
        <v>0</v>
      </c>
      <c r="AA718" s="5"/>
      <c r="AB718" s="5"/>
    </row>
    <row r="719" spans="1:28">
      <c r="A719" t="s">
        <v>584</v>
      </c>
      <c r="B719" t="s">
        <v>19</v>
      </c>
      <c r="C719" t="s">
        <v>1011</v>
      </c>
      <c r="E719" s="4" t="s">
        <v>1012</v>
      </c>
      <c r="F719" t="e">
        <v>#REF!</v>
      </c>
      <c r="G719" s="4" t="e">
        <v>#REF!</v>
      </c>
      <c r="R719">
        <v>0</v>
      </c>
      <c r="S719" s="4">
        <v>0</v>
      </c>
      <c r="T719" s="4">
        <v>0</v>
      </c>
      <c r="U719" s="4" t="e">
        <v>#REF!</v>
      </c>
      <c r="V719" s="4" t="e">
        <v>#REF!</v>
      </c>
      <c r="W719" s="4">
        <v>0</v>
      </c>
      <c r="X719" s="4">
        <v>0</v>
      </c>
      <c r="AA719" s="5"/>
      <c r="AB719" s="5"/>
    </row>
    <row r="720" spans="1:28">
      <c r="A720" t="s">
        <v>584</v>
      </c>
      <c r="B720" t="s">
        <v>21</v>
      </c>
      <c r="C720" t="s">
        <v>1011</v>
      </c>
      <c r="E720" s="4" t="s">
        <v>1012</v>
      </c>
      <c r="F720" t="e">
        <v>#REF!</v>
      </c>
      <c r="G720" s="4" t="e">
        <v>#REF!</v>
      </c>
      <c r="R720">
        <v>0</v>
      </c>
      <c r="S720" s="4">
        <v>0</v>
      </c>
      <c r="T720" s="4">
        <v>0</v>
      </c>
      <c r="U720" s="4" t="e">
        <v>#REF!</v>
      </c>
      <c r="V720" s="4" t="e">
        <v>#REF!</v>
      </c>
      <c r="W720" s="4">
        <v>0</v>
      </c>
      <c r="X720" s="4">
        <v>0</v>
      </c>
      <c r="AA720" s="5"/>
      <c r="AB720" s="5"/>
    </row>
    <row r="721" spans="1:28">
      <c r="A721" t="s">
        <v>584</v>
      </c>
      <c r="B721" t="s">
        <v>23</v>
      </c>
      <c r="C721" t="s">
        <v>586</v>
      </c>
      <c r="E721" s="4">
        <v>48232</v>
      </c>
      <c r="F721" t="e">
        <v>#REF!</v>
      </c>
      <c r="G721" s="4" t="e">
        <v>#REF!</v>
      </c>
      <c r="K721">
        <v>1</v>
      </c>
      <c r="L721">
        <v>3</v>
      </c>
      <c r="M721">
        <v>3</v>
      </c>
      <c r="N721">
        <v>2</v>
      </c>
      <c r="O721">
        <v>9</v>
      </c>
      <c r="P721">
        <v>4</v>
      </c>
      <c r="R721">
        <v>22</v>
      </c>
      <c r="S721" s="4">
        <v>10673.215141351222</v>
      </c>
      <c r="T721" s="4">
        <v>10673.215141351222</v>
      </c>
      <c r="U721" s="4" t="e">
        <v>#REF!</v>
      </c>
      <c r="V721" s="4" t="e">
        <v>#REF!</v>
      </c>
      <c r="W721" s="4">
        <v>0</v>
      </c>
      <c r="X721" s="4">
        <v>0</v>
      </c>
      <c r="AA721">
        <v>15</v>
      </c>
      <c r="AB721">
        <v>45</v>
      </c>
    </row>
    <row r="722" spans="1:28">
      <c r="A722" t="s">
        <v>587</v>
      </c>
      <c r="B722" t="s">
        <v>8</v>
      </c>
      <c r="C722" t="s">
        <v>90</v>
      </c>
      <c r="E722" s="4">
        <v>38513</v>
      </c>
      <c r="F722" t="e">
        <v>#REF!</v>
      </c>
      <c r="G722" s="4" t="e">
        <v>#REF!</v>
      </c>
      <c r="K722">
        <v>5</v>
      </c>
      <c r="L722">
        <v>8</v>
      </c>
      <c r="M722">
        <v>9</v>
      </c>
      <c r="N722">
        <v>5</v>
      </c>
      <c r="O722">
        <v>9</v>
      </c>
      <c r="P722">
        <v>5</v>
      </c>
      <c r="R722">
        <v>41</v>
      </c>
      <c r="S722" s="4">
        <v>19890.991854336367</v>
      </c>
      <c r="T722" s="4">
        <v>19890.991854336367</v>
      </c>
      <c r="U722" s="4" t="e">
        <v>#REF!</v>
      </c>
      <c r="V722" s="4" t="e">
        <v>#REF!</v>
      </c>
      <c r="W722" s="4">
        <v>0</v>
      </c>
      <c r="X722" s="4">
        <v>0</v>
      </c>
      <c r="AA722">
        <v>2</v>
      </c>
      <c r="AB722">
        <v>750</v>
      </c>
    </row>
    <row r="723" spans="1:28">
      <c r="A723" t="s">
        <v>587</v>
      </c>
      <c r="B723" t="s">
        <v>8</v>
      </c>
      <c r="C723" t="s">
        <v>588</v>
      </c>
      <c r="E723" s="4">
        <v>16448</v>
      </c>
      <c r="F723" t="e">
        <v>#REF!</v>
      </c>
      <c r="G723" s="4" t="e">
        <v>#REF!</v>
      </c>
      <c r="K723">
        <v>8</v>
      </c>
      <c r="L723">
        <v>8</v>
      </c>
      <c r="M723">
        <v>5</v>
      </c>
      <c r="N723">
        <v>4</v>
      </c>
      <c r="O723">
        <v>9</v>
      </c>
      <c r="P723">
        <v>6</v>
      </c>
      <c r="R723">
        <v>40</v>
      </c>
      <c r="S723" s="4">
        <v>19405.845711547678</v>
      </c>
      <c r="T723" s="4">
        <v>16448</v>
      </c>
      <c r="U723" s="4" t="e">
        <v>#REF!</v>
      </c>
      <c r="V723" s="4" t="e">
        <v>#REF!</v>
      </c>
      <c r="W723" s="4">
        <v>0</v>
      </c>
      <c r="X723" s="4">
        <v>0</v>
      </c>
      <c r="AA723">
        <v>5</v>
      </c>
      <c r="AB723">
        <v>250</v>
      </c>
    </row>
    <row r="724" spans="1:28">
      <c r="A724" t="s">
        <v>587</v>
      </c>
      <c r="B724" t="s">
        <v>11</v>
      </c>
      <c r="C724" t="s">
        <v>589</v>
      </c>
      <c r="E724" s="4">
        <v>32981</v>
      </c>
      <c r="F724" t="e">
        <v>#REF!</v>
      </c>
      <c r="G724" s="4" t="e">
        <v>#REF!</v>
      </c>
      <c r="K724">
        <v>6</v>
      </c>
      <c r="L724">
        <v>8</v>
      </c>
      <c r="M724">
        <v>7</v>
      </c>
      <c r="N724">
        <v>5</v>
      </c>
      <c r="O724">
        <v>10</v>
      </c>
      <c r="P724">
        <v>6</v>
      </c>
      <c r="R724">
        <v>42</v>
      </c>
      <c r="S724" s="4">
        <v>20376.137997125061</v>
      </c>
      <c r="T724" s="4">
        <v>20376.137997125061</v>
      </c>
      <c r="U724" s="4" t="e">
        <v>#REF!</v>
      </c>
      <c r="V724" s="4" t="e">
        <v>#REF!</v>
      </c>
      <c r="W724" s="4">
        <v>0</v>
      </c>
      <c r="X724" s="4">
        <v>0</v>
      </c>
      <c r="AA724">
        <v>30</v>
      </c>
      <c r="AB724">
        <v>12</v>
      </c>
    </row>
    <row r="725" spans="1:28">
      <c r="A725" t="s">
        <v>587</v>
      </c>
      <c r="B725" t="s">
        <v>13</v>
      </c>
      <c r="C725" t="s">
        <v>590</v>
      </c>
      <c r="E725" s="4">
        <v>19694</v>
      </c>
      <c r="F725" t="e">
        <v>#REF!</v>
      </c>
      <c r="G725" s="4" t="e">
        <v>#REF!</v>
      </c>
      <c r="K725">
        <v>7</v>
      </c>
      <c r="L725">
        <v>7</v>
      </c>
      <c r="M725">
        <v>5</v>
      </c>
      <c r="N725">
        <v>4</v>
      </c>
      <c r="O725">
        <v>9</v>
      </c>
      <c r="P725">
        <v>6</v>
      </c>
      <c r="R725">
        <v>38</v>
      </c>
      <c r="S725" s="4">
        <v>18435.553425970294</v>
      </c>
      <c r="T725" s="4">
        <v>18435.553425970294</v>
      </c>
      <c r="U725" s="4" t="e">
        <v>#REF!</v>
      </c>
      <c r="V725" s="4" t="e">
        <v>#REF!</v>
      </c>
      <c r="W725" s="4">
        <v>0</v>
      </c>
      <c r="X725" s="4">
        <v>0</v>
      </c>
      <c r="AA725">
        <v>30</v>
      </c>
      <c r="AB725">
        <v>24</v>
      </c>
    </row>
    <row r="726" spans="1:28">
      <c r="A726" t="s">
        <v>587</v>
      </c>
      <c r="B726" t="s">
        <v>15</v>
      </c>
      <c r="C726" t="s">
        <v>591</v>
      </c>
      <c r="E726" s="4">
        <v>44906</v>
      </c>
      <c r="F726" t="e">
        <v>#REF!</v>
      </c>
      <c r="G726" s="4" t="e">
        <v>#REF!</v>
      </c>
      <c r="K726">
        <v>7</v>
      </c>
      <c r="L726">
        <v>8</v>
      </c>
      <c r="M726">
        <v>8</v>
      </c>
      <c r="N726">
        <v>6</v>
      </c>
      <c r="O726">
        <v>10</v>
      </c>
      <c r="P726">
        <v>6</v>
      </c>
      <c r="R726">
        <v>45</v>
      </c>
      <c r="S726" s="4">
        <v>21831.576425491137</v>
      </c>
      <c r="T726" s="4">
        <v>21831.576425491137</v>
      </c>
      <c r="U726" s="4" t="e">
        <v>#REF!</v>
      </c>
      <c r="V726" s="4" t="e">
        <v>#REF!</v>
      </c>
      <c r="W726" s="4">
        <v>0</v>
      </c>
      <c r="X726" s="4">
        <v>0</v>
      </c>
      <c r="AA726" t="s">
        <v>992</v>
      </c>
      <c r="AB726">
        <v>13</v>
      </c>
    </row>
    <row r="727" spans="1:28">
      <c r="A727" t="s">
        <v>587</v>
      </c>
      <c r="B727" t="s">
        <v>17</v>
      </c>
      <c r="C727" t="s">
        <v>500</v>
      </c>
      <c r="E727" s="4">
        <v>25647</v>
      </c>
      <c r="F727" t="e">
        <v>#REF!</v>
      </c>
      <c r="G727" s="4" t="e">
        <v>#REF!</v>
      </c>
      <c r="K727">
        <v>6</v>
      </c>
      <c r="L727">
        <v>8</v>
      </c>
      <c r="M727">
        <v>6</v>
      </c>
      <c r="N727">
        <v>4</v>
      </c>
      <c r="O727">
        <v>9</v>
      </c>
      <c r="P727">
        <v>6</v>
      </c>
      <c r="R727">
        <v>39</v>
      </c>
      <c r="S727" s="4">
        <v>18920.699568758984</v>
      </c>
      <c r="T727" s="4">
        <v>18920.699568758984</v>
      </c>
      <c r="U727" s="4" t="e">
        <v>#REF!</v>
      </c>
      <c r="V727" s="4" t="e">
        <v>#REF!</v>
      </c>
      <c r="W727" s="4">
        <v>0</v>
      </c>
      <c r="X727" s="4">
        <v>0</v>
      </c>
      <c r="AA727">
        <v>30</v>
      </c>
      <c r="AB727">
        <v>12</v>
      </c>
    </row>
    <row r="728" spans="1:28">
      <c r="A728" t="s">
        <v>587</v>
      </c>
      <c r="B728" t="s">
        <v>19</v>
      </c>
      <c r="C728" t="s">
        <v>592</v>
      </c>
      <c r="E728" s="4">
        <v>28413.34</v>
      </c>
      <c r="F728" t="e">
        <v>#REF!</v>
      </c>
      <c r="G728" s="4" t="e">
        <v>#REF!</v>
      </c>
      <c r="K728">
        <v>5</v>
      </c>
      <c r="L728">
        <v>7</v>
      </c>
      <c r="M728">
        <v>3</v>
      </c>
      <c r="N728">
        <v>4</v>
      </c>
      <c r="O728">
        <v>9</v>
      </c>
      <c r="P728">
        <v>4</v>
      </c>
      <c r="R728">
        <v>32</v>
      </c>
      <c r="S728" s="4">
        <v>15524.676569238141</v>
      </c>
      <c r="T728" s="4">
        <v>15524.676569238141</v>
      </c>
      <c r="U728" s="4" t="e">
        <v>#REF!</v>
      </c>
      <c r="V728" s="4" t="e">
        <v>#REF!</v>
      </c>
      <c r="W728" s="4">
        <v>0</v>
      </c>
      <c r="X728" s="4">
        <v>0</v>
      </c>
      <c r="AA728">
        <v>30</v>
      </c>
      <c r="AB728">
        <v>12</v>
      </c>
    </row>
    <row r="729" spans="1:28">
      <c r="A729" t="s">
        <v>587</v>
      </c>
      <c r="B729" t="s">
        <v>21</v>
      </c>
      <c r="C729" t="s">
        <v>593</v>
      </c>
      <c r="E729" s="4">
        <v>16252</v>
      </c>
      <c r="F729" t="e">
        <v>#REF!</v>
      </c>
      <c r="G729" s="4" t="e">
        <v>#REF!</v>
      </c>
      <c r="K729">
        <v>4</v>
      </c>
      <c r="L729">
        <v>8</v>
      </c>
      <c r="M729">
        <v>5</v>
      </c>
      <c r="N729">
        <v>3</v>
      </c>
      <c r="O729">
        <v>8</v>
      </c>
      <c r="P729">
        <v>4</v>
      </c>
      <c r="R729">
        <v>32</v>
      </c>
      <c r="S729" s="4">
        <v>15524.676569238141</v>
      </c>
      <c r="T729" s="4">
        <v>15524.676569238141</v>
      </c>
      <c r="U729" s="4" t="e">
        <v>#REF!</v>
      </c>
      <c r="V729" s="4" t="e">
        <v>#REF!</v>
      </c>
      <c r="W729" s="4">
        <v>0</v>
      </c>
      <c r="X729" s="4">
        <v>0</v>
      </c>
      <c r="AA729">
        <v>30</v>
      </c>
      <c r="AB729">
        <v>12</v>
      </c>
    </row>
    <row r="730" spans="1:28">
      <c r="A730" t="s">
        <v>587</v>
      </c>
      <c r="B730" t="s">
        <v>23</v>
      </c>
      <c r="C730" t="s">
        <v>594</v>
      </c>
      <c r="E730" s="4">
        <v>31440.400000000001</v>
      </c>
      <c r="F730" t="e">
        <v>#REF!</v>
      </c>
      <c r="G730" s="4" t="e">
        <v>#REF!</v>
      </c>
      <c r="K730">
        <v>7</v>
      </c>
      <c r="L730">
        <v>8</v>
      </c>
      <c r="M730">
        <v>9</v>
      </c>
      <c r="N730">
        <v>4</v>
      </c>
      <c r="O730">
        <v>10</v>
      </c>
      <c r="P730">
        <v>2</v>
      </c>
      <c r="R730">
        <v>40</v>
      </c>
      <c r="S730" s="4">
        <v>19405.845711547678</v>
      </c>
      <c r="T730" s="4">
        <v>19405.845711547678</v>
      </c>
      <c r="U730" s="4" t="e">
        <v>#REF!</v>
      </c>
      <c r="V730" s="4" t="e">
        <v>#REF!</v>
      </c>
      <c r="W730" s="4">
        <v>0</v>
      </c>
      <c r="X730" s="4">
        <v>0</v>
      </c>
      <c r="AA730">
        <v>45</v>
      </c>
      <c r="AB730">
        <v>40</v>
      </c>
    </row>
    <row r="731" spans="1:28">
      <c r="A731" t="s">
        <v>595</v>
      </c>
      <c r="B731" t="s">
        <v>8</v>
      </c>
      <c r="C731" t="s">
        <v>80</v>
      </c>
      <c r="E731" s="4">
        <v>135000</v>
      </c>
      <c r="F731" t="e">
        <v>#REF!</v>
      </c>
      <c r="G731" s="4" t="e">
        <v>#REF!</v>
      </c>
      <c r="K731">
        <v>13</v>
      </c>
      <c r="L731">
        <v>10</v>
      </c>
      <c r="M731">
        <v>8</v>
      </c>
      <c r="N731">
        <v>3</v>
      </c>
      <c r="O731">
        <v>11</v>
      </c>
      <c r="P731">
        <v>7</v>
      </c>
      <c r="R731">
        <v>52</v>
      </c>
      <c r="S731" s="4">
        <v>25227.59942501198</v>
      </c>
      <c r="T731" s="4">
        <v>25227.59942501198</v>
      </c>
      <c r="U731" s="4" t="e">
        <v>#REF!</v>
      </c>
      <c r="V731" s="4" t="e">
        <v>#REF!</v>
      </c>
      <c r="W731" s="4">
        <v>0</v>
      </c>
      <c r="X731" s="4">
        <v>0</v>
      </c>
      <c r="AA731">
        <v>10</v>
      </c>
      <c r="AB731">
        <v>313</v>
      </c>
    </row>
    <row r="732" spans="1:28">
      <c r="A732" t="s">
        <v>595</v>
      </c>
      <c r="B732" t="s">
        <v>8</v>
      </c>
      <c r="C732" t="s">
        <v>596</v>
      </c>
      <c r="E732" s="4">
        <v>35000</v>
      </c>
      <c r="F732" t="e">
        <v>#REF!</v>
      </c>
      <c r="G732" s="4" t="e">
        <v>#REF!</v>
      </c>
      <c r="K732">
        <v>8</v>
      </c>
      <c r="L732">
        <v>10</v>
      </c>
      <c r="M732">
        <v>7</v>
      </c>
      <c r="N732">
        <v>2</v>
      </c>
      <c r="O732">
        <v>8</v>
      </c>
      <c r="P732">
        <v>8</v>
      </c>
      <c r="R732">
        <v>43</v>
      </c>
      <c r="S732" s="4">
        <v>20861.284139913754</v>
      </c>
      <c r="T732" s="4">
        <v>20861.284139913754</v>
      </c>
      <c r="U732" s="4" t="e">
        <v>#REF!</v>
      </c>
      <c r="V732" s="4" t="e">
        <v>#REF!</v>
      </c>
      <c r="W732" s="4">
        <v>0</v>
      </c>
      <c r="X732" s="4">
        <v>0</v>
      </c>
      <c r="AA732">
        <v>30</v>
      </c>
      <c r="AB732">
        <v>44</v>
      </c>
    </row>
    <row r="733" spans="1:28">
      <c r="A733" t="s">
        <v>595</v>
      </c>
      <c r="B733" t="s">
        <v>11</v>
      </c>
      <c r="C733" t="s">
        <v>497</v>
      </c>
      <c r="E733" s="4">
        <v>48450</v>
      </c>
      <c r="F733" t="e">
        <v>#REF!</v>
      </c>
      <c r="G733" s="4" t="e">
        <v>#REF!</v>
      </c>
      <c r="K733">
        <v>6</v>
      </c>
      <c r="L733">
        <v>10</v>
      </c>
      <c r="M733">
        <v>3</v>
      </c>
      <c r="N733">
        <v>3</v>
      </c>
      <c r="O733">
        <v>12</v>
      </c>
      <c r="P733">
        <v>5</v>
      </c>
      <c r="R733">
        <v>39</v>
      </c>
      <c r="S733" s="4">
        <v>18920.699568758984</v>
      </c>
      <c r="T733" s="4">
        <v>18920.699568758984</v>
      </c>
      <c r="U733" s="4" t="e">
        <v>#REF!</v>
      </c>
      <c r="V733" s="4" t="e">
        <v>#REF!</v>
      </c>
      <c r="W733" s="4">
        <v>0</v>
      </c>
      <c r="X733" s="4">
        <v>0</v>
      </c>
      <c r="AA733">
        <v>60</v>
      </c>
      <c r="AB733">
        <v>45</v>
      </c>
    </row>
    <row r="734" spans="1:28">
      <c r="A734" t="s">
        <v>595</v>
      </c>
      <c r="B734" t="s">
        <v>13</v>
      </c>
      <c r="C734" t="s">
        <v>504</v>
      </c>
      <c r="E734" s="4">
        <v>32800</v>
      </c>
      <c r="F734" t="e">
        <v>#REF!</v>
      </c>
      <c r="G734" s="4" t="e">
        <v>#REF!</v>
      </c>
      <c r="K734">
        <v>7</v>
      </c>
      <c r="L734">
        <v>7</v>
      </c>
      <c r="M734">
        <v>8</v>
      </c>
      <c r="N734">
        <v>3</v>
      </c>
      <c r="O734">
        <v>11</v>
      </c>
      <c r="P734">
        <v>4</v>
      </c>
      <c r="R734">
        <v>40</v>
      </c>
      <c r="S734" s="4">
        <v>19405.845711547678</v>
      </c>
      <c r="T734" s="4">
        <v>19405.845711547678</v>
      </c>
      <c r="U734" s="4" t="e">
        <v>#REF!</v>
      </c>
      <c r="V734" s="4" t="e">
        <v>#REF!</v>
      </c>
      <c r="W734" s="4">
        <v>0</v>
      </c>
      <c r="X734" s="4">
        <v>0</v>
      </c>
      <c r="AA734">
        <v>30</v>
      </c>
      <c r="AB734">
        <v>39</v>
      </c>
    </row>
    <row r="735" spans="1:28">
      <c r="A735" t="s">
        <v>595</v>
      </c>
      <c r="B735" t="s">
        <v>15</v>
      </c>
      <c r="C735" t="s">
        <v>597</v>
      </c>
      <c r="E735" s="4">
        <v>38000</v>
      </c>
      <c r="F735" t="e">
        <v>#REF!</v>
      </c>
      <c r="G735" s="4" t="e">
        <v>#REF!</v>
      </c>
      <c r="K735">
        <v>5</v>
      </c>
      <c r="L735">
        <v>10</v>
      </c>
      <c r="M735">
        <v>5</v>
      </c>
      <c r="N735">
        <v>3</v>
      </c>
      <c r="O735">
        <v>10</v>
      </c>
      <c r="P735">
        <v>4</v>
      </c>
      <c r="R735">
        <v>37</v>
      </c>
      <c r="S735" s="4">
        <v>17950.407283181601</v>
      </c>
      <c r="T735" s="4">
        <v>17950.407283181601</v>
      </c>
      <c r="U735" s="4" t="e">
        <v>#REF!</v>
      </c>
      <c r="V735" s="4" t="e">
        <v>#REF!</v>
      </c>
      <c r="W735" s="4">
        <v>0</v>
      </c>
      <c r="X735" s="4">
        <v>0</v>
      </c>
      <c r="AA735" t="s">
        <v>993</v>
      </c>
      <c r="AB735">
        <v>12</v>
      </c>
    </row>
    <row r="736" spans="1:28">
      <c r="A736" t="s">
        <v>595</v>
      </c>
      <c r="B736" t="s">
        <v>17</v>
      </c>
      <c r="C736" t="s">
        <v>598</v>
      </c>
      <c r="E736" s="4">
        <v>35000</v>
      </c>
      <c r="F736" t="e">
        <v>#REF!</v>
      </c>
      <c r="G736" s="4" t="e">
        <v>#REF!</v>
      </c>
      <c r="K736">
        <v>12</v>
      </c>
      <c r="L736">
        <v>12</v>
      </c>
      <c r="M736">
        <v>9</v>
      </c>
      <c r="N736">
        <v>4</v>
      </c>
      <c r="O736">
        <v>8</v>
      </c>
      <c r="P736">
        <v>7</v>
      </c>
      <c r="R736">
        <v>52</v>
      </c>
      <c r="S736" s="4">
        <v>25227.59942501198</v>
      </c>
      <c r="T736" s="4">
        <v>25227.59942501198</v>
      </c>
      <c r="U736" s="4" t="e">
        <v>#REF!</v>
      </c>
      <c r="V736" s="4" t="e">
        <v>#REF!</v>
      </c>
      <c r="W736" s="4">
        <v>0</v>
      </c>
      <c r="X736" s="4">
        <v>0</v>
      </c>
      <c r="AA736">
        <v>30</v>
      </c>
      <c r="AB736">
        <v>40</v>
      </c>
    </row>
    <row r="737" spans="1:28">
      <c r="A737" t="s">
        <v>595</v>
      </c>
      <c r="B737" t="s">
        <v>19</v>
      </c>
      <c r="C737" t="s">
        <v>599</v>
      </c>
      <c r="E737" s="4">
        <v>28000</v>
      </c>
      <c r="F737" t="e">
        <v>#REF!</v>
      </c>
      <c r="G737" s="4" t="e">
        <v>#REF!</v>
      </c>
      <c r="K737">
        <v>7</v>
      </c>
      <c r="L737">
        <v>7</v>
      </c>
      <c r="M737">
        <v>8</v>
      </c>
      <c r="N737">
        <v>2</v>
      </c>
      <c r="O737">
        <v>9</v>
      </c>
      <c r="P737">
        <v>3</v>
      </c>
      <c r="R737">
        <v>36</v>
      </c>
      <c r="S737" s="4">
        <v>17465.261140392908</v>
      </c>
      <c r="T737" s="4">
        <v>17465.261140392908</v>
      </c>
      <c r="U737" s="4" t="e">
        <v>#REF!</v>
      </c>
      <c r="V737" s="4" t="e">
        <v>#REF!</v>
      </c>
      <c r="W737" s="4">
        <v>0</v>
      </c>
      <c r="X737" s="4">
        <v>0</v>
      </c>
      <c r="AA737">
        <v>15</v>
      </c>
      <c r="AB737">
        <v>40</v>
      </c>
    </row>
    <row r="738" spans="1:28">
      <c r="A738" t="s">
        <v>595</v>
      </c>
      <c r="B738" t="s">
        <v>21</v>
      </c>
      <c r="C738" t="s">
        <v>600</v>
      </c>
      <c r="E738" s="4">
        <v>23000</v>
      </c>
      <c r="F738" t="e">
        <v>#REF!</v>
      </c>
      <c r="G738" s="4" t="e">
        <v>#REF!</v>
      </c>
      <c r="K738">
        <v>9</v>
      </c>
      <c r="L738">
        <v>8</v>
      </c>
      <c r="M738">
        <v>7</v>
      </c>
      <c r="N738">
        <v>3</v>
      </c>
      <c r="O738">
        <v>9</v>
      </c>
      <c r="P738">
        <v>4</v>
      </c>
      <c r="R738">
        <v>40</v>
      </c>
      <c r="S738" s="4">
        <v>19405.845711547678</v>
      </c>
      <c r="T738" s="4">
        <v>19405.845711547678</v>
      </c>
      <c r="U738" s="4" t="e">
        <v>#REF!</v>
      </c>
      <c r="V738" s="4" t="e">
        <v>#REF!</v>
      </c>
      <c r="W738" s="4">
        <v>0</v>
      </c>
      <c r="X738" s="4">
        <v>0</v>
      </c>
      <c r="AA738">
        <v>25</v>
      </c>
      <c r="AB738">
        <v>20</v>
      </c>
    </row>
    <row r="739" spans="1:28">
      <c r="A739" t="s">
        <v>595</v>
      </c>
      <c r="B739" t="s">
        <v>23</v>
      </c>
      <c r="C739" t="s">
        <v>118</v>
      </c>
      <c r="E739" s="4">
        <v>30000</v>
      </c>
      <c r="F739" t="e">
        <v>#REF!</v>
      </c>
      <c r="G739" s="4" t="e">
        <v>#REF!</v>
      </c>
      <c r="K739">
        <v>9</v>
      </c>
      <c r="L739">
        <v>9</v>
      </c>
      <c r="M739">
        <v>5</v>
      </c>
      <c r="N739">
        <v>3</v>
      </c>
      <c r="O739">
        <v>9</v>
      </c>
      <c r="P739">
        <v>5</v>
      </c>
      <c r="R739">
        <v>40</v>
      </c>
      <c r="S739" s="4">
        <v>19405.845711547678</v>
      </c>
      <c r="T739" s="4">
        <v>19405.845711547678</v>
      </c>
      <c r="U739" s="4" t="e">
        <v>#REF!</v>
      </c>
      <c r="V739" s="4" t="e">
        <v>#REF!</v>
      </c>
      <c r="W739" s="4">
        <v>0</v>
      </c>
      <c r="X739" s="4">
        <v>0</v>
      </c>
      <c r="AA739">
        <v>30</v>
      </c>
      <c r="AB739">
        <v>36</v>
      </c>
    </row>
    <row r="740" spans="1:28">
      <c r="A740" t="s">
        <v>601</v>
      </c>
      <c r="B740" t="s">
        <v>8</v>
      </c>
      <c r="C740" t="s">
        <v>602</v>
      </c>
      <c r="E740" s="4">
        <v>118783.5</v>
      </c>
      <c r="F740" t="e">
        <v>#REF!</v>
      </c>
      <c r="G740" s="4" t="e">
        <v>#REF!</v>
      </c>
      <c r="K740">
        <v>9</v>
      </c>
      <c r="L740">
        <v>7</v>
      </c>
      <c r="M740">
        <v>11</v>
      </c>
      <c r="N740">
        <v>3</v>
      </c>
      <c r="O740">
        <v>10</v>
      </c>
      <c r="P740">
        <v>6</v>
      </c>
      <c r="R740">
        <v>46</v>
      </c>
      <c r="S740" s="4">
        <v>22316.722568279827</v>
      </c>
      <c r="T740" s="4">
        <v>22316.722568279827</v>
      </c>
      <c r="U740" s="4" t="e">
        <v>#REF!</v>
      </c>
      <c r="V740" s="4" t="e">
        <v>#REF!</v>
      </c>
      <c r="W740" s="4">
        <v>0</v>
      </c>
      <c r="X740" s="4">
        <v>0</v>
      </c>
      <c r="AA740">
        <v>3</v>
      </c>
      <c r="AB740">
        <v>1825</v>
      </c>
    </row>
    <row r="741" spans="1:28">
      <c r="A741" t="s">
        <v>601</v>
      </c>
      <c r="B741" t="s">
        <v>8</v>
      </c>
      <c r="C741" t="s">
        <v>603</v>
      </c>
      <c r="E741" s="4">
        <v>28175</v>
      </c>
      <c r="F741" t="e">
        <v>#REF!</v>
      </c>
      <c r="G741" s="4" t="e">
        <v>#REF!</v>
      </c>
      <c r="K741">
        <v>9</v>
      </c>
      <c r="L741">
        <v>8</v>
      </c>
      <c r="M741">
        <v>4</v>
      </c>
      <c r="N741">
        <v>4</v>
      </c>
      <c r="O741">
        <v>10</v>
      </c>
      <c r="P741">
        <v>6</v>
      </c>
      <c r="R741">
        <v>41</v>
      </c>
      <c r="S741" s="4">
        <v>19890.991854336367</v>
      </c>
      <c r="T741" s="4">
        <v>19890.991854336367</v>
      </c>
      <c r="U741" s="4" t="e">
        <v>#REF!</v>
      </c>
      <c r="V741" s="4" t="e">
        <v>#REF!</v>
      </c>
      <c r="W741" s="4">
        <v>0</v>
      </c>
      <c r="X741" s="4">
        <v>0</v>
      </c>
      <c r="AA741">
        <v>25</v>
      </c>
      <c r="AB741">
        <v>35</v>
      </c>
    </row>
    <row r="742" spans="1:28">
      <c r="A742" t="s">
        <v>601</v>
      </c>
      <c r="B742" t="s">
        <v>11</v>
      </c>
      <c r="C742" t="s">
        <v>604</v>
      </c>
      <c r="E742" s="4">
        <v>27600</v>
      </c>
      <c r="F742" t="e">
        <v>#REF!</v>
      </c>
      <c r="G742" s="4" t="e">
        <v>#REF!</v>
      </c>
      <c r="K742">
        <v>8</v>
      </c>
      <c r="L742">
        <v>7</v>
      </c>
      <c r="M742">
        <v>5</v>
      </c>
      <c r="N742">
        <v>3</v>
      </c>
      <c r="O742">
        <v>9</v>
      </c>
      <c r="P742">
        <v>5</v>
      </c>
      <c r="R742">
        <v>37</v>
      </c>
      <c r="S742" s="4">
        <v>17950.407283181601</v>
      </c>
      <c r="T742" s="4">
        <v>17950.407283181601</v>
      </c>
      <c r="U742" s="4" t="e">
        <v>#REF!</v>
      </c>
      <c r="V742" s="4" t="e">
        <v>#REF!</v>
      </c>
      <c r="W742" s="4">
        <v>0</v>
      </c>
      <c r="X742" s="4">
        <v>0</v>
      </c>
      <c r="AA742">
        <v>20</v>
      </c>
      <c r="AB742">
        <v>12</v>
      </c>
    </row>
    <row r="743" spans="1:28">
      <c r="A743" t="s">
        <v>601</v>
      </c>
      <c r="B743" t="s">
        <v>13</v>
      </c>
      <c r="C743" t="s">
        <v>605</v>
      </c>
      <c r="E743" s="4">
        <v>44850</v>
      </c>
      <c r="F743" t="e">
        <v>#REF!</v>
      </c>
      <c r="G743" s="4" t="e">
        <v>#REF!</v>
      </c>
      <c r="K743">
        <v>4</v>
      </c>
      <c r="L743">
        <v>8</v>
      </c>
      <c r="M743">
        <v>5</v>
      </c>
      <c r="N743">
        <v>3</v>
      </c>
      <c r="O743">
        <v>10</v>
      </c>
      <c r="P743">
        <v>5</v>
      </c>
      <c r="R743">
        <v>35</v>
      </c>
      <c r="S743" s="4">
        <v>16980.114997604218</v>
      </c>
      <c r="T743" s="4">
        <v>16980.114997604218</v>
      </c>
      <c r="U743" s="4" t="e">
        <v>#REF!</v>
      </c>
      <c r="V743" s="4" t="e">
        <v>#REF!</v>
      </c>
      <c r="W743" s="4">
        <v>0</v>
      </c>
      <c r="X743" s="4">
        <v>0</v>
      </c>
      <c r="AA743">
        <v>25</v>
      </c>
      <c r="AB743">
        <v>25</v>
      </c>
    </row>
    <row r="744" spans="1:28">
      <c r="A744" t="s">
        <v>601</v>
      </c>
      <c r="B744" t="s">
        <v>15</v>
      </c>
      <c r="C744" t="s">
        <v>606</v>
      </c>
      <c r="E744" s="4">
        <v>56000</v>
      </c>
      <c r="F744" t="e">
        <v>#REF!</v>
      </c>
      <c r="G744" s="4" t="e">
        <v>#REF!</v>
      </c>
      <c r="K744">
        <v>8</v>
      </c>
      <c r="L744">
        <v>9</v>
      </c>
      <c r="M744">
        <v>8</v>
      </c>
      <c r="N744">
        <v>3</v>
      </c>
      <c r="O744">
        <v>10</v>
      </c>
      <c r="P744">
        <v>4</v>
      </c>
      <c r="R744">
        <v>42</v>
      </c>
      <c r="S744" s="4">
        <v>20376.137997125061</v>
      </c>
      <c r="T744" s="4">
        <v>20376.137997125061</v>
      </c>
      <c r="U744" s="4" t="e">
        <v>#REF!</v>
      </c>
      <c r="V744" s="4" t="e">
        <v>#REF!</v>
      </c>
      <c r="W744" s="4">
        <v>0</v>
      </c>
      <c r="X744" s="4">
        <v>0</v>
      </c>
      <c r="AA744">
        <v>30</v>
      </c>
      <c r="AB744">
        <v>14</v>
      </c>
    </row>
    <row r="745" spans="1:28">
      <c r="A745" t="s">
        <v>601</v>
      </c>
      <c r="B745" t="s">
        <v>17</v>
      </c>
      <c r="C745" t="s">
        <v>1011</v>
      </c>
      <c r="E745" s="4" t="s">
        <v>1012</v>
      </c>
      <c r="F745" t="e">
        <v>#REF!</v>
      </c>
      <c r="G745" s="4" t="e">
        <v>#REF!</v>
      </c>
      <c r="R745">
        <v>0</v>
      </c>
      <c r="S745" s="4">
        <v>0</v>
      </c>
      <c r="T745" s="4">
        <v>0</v>
      </c>
      <c r="U745" s="4" t="e">
        <v>#REF!</v>
      </c>
      <c r="V745" s="4" t="e">
        <v>#REF!</v>
      </c>
      <c r="W745" s="4">
        <v>0</v>
      </c>
      <c r="X745" s="4">
        <v>0</v>
      </c>
    </row>
    <row r="746" spans="1:28">
      <c r="A746" t="s">
        <v>601</v>
      </c>
      <c r="B746" t="s">
        <v>19</v>
      </c>
      <c r="C746" t="s">
        <v>607</v>
      </c>
      <c r="E746" s="4">
        <v>13800</v>
      </c>
      <c r="F746" t="e">
        <v>#REF!</v>
      </c>
      <c r="G746" s="4" t="e">
        <v>#REF!</v>
      </c>
      <c r="K746">
        <v>5</v>
      </c>
      <c r="L746">
        <v>8</v>
      </c>
      <c r="M746">
        <v>6</v>
      </c>
      <c r="N746">
        <v>3</v>
      </c>
      <c r="O746">
        <v>9</v>
      </c>
      <c r="P746">
        <v>5</v>
      </c>
      <c r="R746">
        <v>36</v>
      </c>
      <c r="S746" s="4">
        <v>17465.261140392908</v>
      </c>
      <c r="T746" s="4">
        <v>13800</v>
      </c>
      <c r="U746" s="4" t="e">
        <v>#REF!</v>
      </c>
      <c r="V746" s="4" t="e">
        <v>#REF!</v>
      </c>
      <c r="W746" s="4">
        <v>0</v>
      </c>
      <c r="X746" s="4">
        <v>0</v>
      </c>
      <c r="AA746">
        <v>25</v>
      </c>
      <c r="AB746">
        <v>12</v>
      </c>
    </row>
    <row r="747" spans="1:28">
      <c r="A747" t="s">
        <v>601</v>
      </c>
      <c r="B747" t="s">
        <v>21</v>
      </c>
      <c r="C747" t="s">
        <v>1099</v>
      </c>
      <c r="E747" s="4">
        <v>27600</v>
      </c>
      <c r="F747" t="e">
        <v>#REF!</v>
      </c>
      <c r="G747" s="4" t="e">
        <v>#REF!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R747">
        <v>0</v>
      </c>
      <c r="S747" s="4">
        <v>0</v>
      </c>
      <c r="T747" s="4">
        <v>0</v>
      </c>
      <c r="U747" s="4" t="e">
        <v>#REF!</v>
      </c>
      <c r="V747" s="4" t="e">
        <v>#REF!</v>
      </c>
      <c r="W747" s="4">
        <v>0</v>
      </c>
      <c r="X747" s="4">
        <v>0</v>
      </c>
      <c r="AA747">
        <v>20</v>
      </c>
      <c r="AB747">
        <v>18</v>
      </c>
    </row>
    <row r="748" spans="1:28">
      <c r="A748" t="s">
        <v>601</v>
      </c>
      <c r="B748" t="s">
        <v>23</v>
      </c>
      <c r="C748" t="s">
        <v>608</v>
      </c>
      <c r="E748" s="4">
        <v>27600</v>
      </c>
      <c r="F748" t="e">
        <v>#REF!</v>
      </c>
      <c r="G748" s="4" t="e">
        <v>#REF!</v>
      </c>
      <c r="K748">
        <v>9</v>
      </c>
      <c r="L748">
        <v>7</v>
      </c>
      <c r="M748">
        <v>8</v>
      </c>
      <c r="N748">
        <v>4</v>
      </c>
      <c r="O748">
        <v>10</v>
      </c>
      <c r="P748">
        <v>5</v>
      </c>
      <c r="R748">
        <v>43</v>
      </c>
      <c r="S748" s="4">
        <v>20861.284139913754</v>
      </c>
      <c r="T748" s="4">
        <v>20861.284139913754</v>
      </c>
      <c r="U748" s="4" t="e">
        <v>#REF!</v>
      </c>
      <c r="V748" s="4" t="e">
        <v>#REF!</v>
      </c>
      <c r="W748" s="4">
        <v>0</v>
      </c>
      <c r="X748" s="4">
        <v>0</v>
      </c>
      <c r="AA748">
        <v>20</v>
      </c>
      <c r="AB748">
        <v>30</v>
      </c>
    </row>
    <row r="749" spans="1:28">
      <c r="A749" t="s">
        <v>609</v>
      </c>
      <c r="B749" t="s">
        <v>8</v>
      </c>
      <c r="C749" t="s">
        <v>611</v>
      </c>
      <c r="E749" s="4">
        <v>94500</v>
      </c>
      <c r="F749" t="e">
        <v>#REF!</v>
      </c>
      <c r="G749" s="4" t="e">
        <v>#REF!</v>
      </c>
      <c r="K749">
        <v>9</v>
      </c>
      <c r="L749">
        <v>10</v>
      </c>
      <c r="M749">
        <v>10</v>
      </c>
      <c r="N749">
        <v>4</v>
      </c>
      <c r="O749">
        <v>11</v>
      </c>
      <c r="P749">
        <v>8</v>
      </c>
      <c r="R749">
        <v>52</v>
      </c>
      <c r="S749" s="4">
        <v>25227.59942501198</v>
      </c>
      <c r="T749" s="4">
        <v>25227.59942501198</v>
      </c>
      <c r="U749" s="4" t="e">
        <v>#REF!</v>
      </c>
      <c r="V749" s="4" t="e">
        <v>#REF!</v>
      </c>
      <c r="W749" s="4">
        <v>0</v>
      </c>
      <c r="X749" s="4">
        <v>0</v>
      </c>
      <c r="AA749">
        <v>10</v>
      </c>
      <c r="AB749">
        <v>290</v>
      </c>
    </row>
    <row r="750" spans="1:28">
      <c r="A750" t="s">
        <v>609</v>
      </c>
      <c r="B750" t="s">
        <v>8</v>
      </c>
      <c r="C750" t="s">
        <v>610</v>
      </c>
      <c r="E750" s="4">
        <v>24102</v>
      </c>
      <c r="F750" t="e">
        <v>#REF!</v>
      </c>
      <c r="G750" s="4" t="e">
        <v>#REF!</v>
      </c>
      <c r="K750">
        <v>5</v>
      </c>
      <c r="L750">
        <v>8</v>
      </c>
      <c r="M750">
        <v>3</v>
      </c>
      <c r="N750">
        <v>3</v>
      </c>
      <c r="O750">
        <v>10</v>
      </c>
      <c r="P750">
        <v>8</v>
      </c>
      <c r="R750">
        <v>37</v>
      </c>
      <c r="S750" s="4">
        <v>17950.407283181601</v>
      </c>
      <c r="T750" s="4">
        <v>17950.407283181601</v>
      </c>
      <c r="U750" s="4" t="e">
        <v>#REF!</v>
      </c>
      <c r="V750" s="4" t="e">
        <v>#REF!</v>
      </c>
      <c r="W750" s="4">
        <v>0</v>
      </c>
      <c r="X750" s="4">
        <v>0</v>
      </c>
      <c r="AA750">
        <v>15</v>
      </c>
      <c r="AB750">
        <v>32</v>
      </c>
    </row>
    <row r="751" spans="1:28">
      <c r="A751" t="s">
        <v>609</v>
      </c>
      <c r="B751" t="s">
        <v>11</v>
      </c>
      <c r="C751" t="s">
        <v>612</v>
      </c>
      <c r="E751" s="4">
        <v>23859</v>
      </c>
      <c r="F751" t="e">
        <v>#REF!</v>
      </c>
      <c r="G751" s="4" t="e">
        <v>#REF!</v>
      </c>
      <c r="K751">
        <v>4</v>
      </c>
      <c r="L751">
        <v>9</v>
      </c>
      <c r="M751">
        <v>9</v>
      </c>
      <c r="N751">
        <v>5</v>
      </c>
      <c r="O751">
        <v>11</v>
      </c>
      <c r="P751">
        <v>6</v>
      </c>
      <c r="R751">
        <v>44</v>
      </c>
      <c r="S751" s="4">
        <v>21346.430282702444</v>
      </c>
      <c r="T751" s="4">
        <v>21346.430282702444</v>
      </c>
      <c r="U751" s="4" t="e">
        <v>#REF!</v>
      </c>
      <c r="V751" s="4" t="e">
        <v>#REF!</v>
      </c>
      <c r="W751" s="4">
        <v>0</v>
      </c>
      <c r="X751" s="4">
        <v>0</v>
      </c>
      <c r="AA751" t="s">
        <v>994</v>
      </c>
      <c r="AB751">
        <v>18</v>
      </c>
    </row>
    <row r="752" spans="1:28">
      <c r="A752" t="s">
        <v>609</v>
      </c>
      <c r="B752" t="s">
        <v>13</v>
      </c>
      <c r="C752" t="s">
        <v>613</v>
      </c>
      <c r="E752" s="4">
        <v>22295</v>
      </c>
      <c r="F752" t="e">
        <v>#REF!</v>
      </c>
      <c r="G752" s="4" t="e">
        <v>#REF!</v>
      </c>
      <c r="K752">
        <v>7</v>
      </c>
      <c r="L752">
        <v>12</v>
      </c>
      <c r="M752">
        <v>5</v>
      </c>
      <c r="N752">
        <v>4</v>
      </c>
      <c r="O752">
        <v>12</v>
      </c>
      <c r="P752">
        <v>7</v>
      </c>
      <c r="R752">
        <v>47</v>
      </c>
      <c r="S752" s="4">
        <v>22801.86871106852</v>
      </c>
      <c r="T752" s="4">
        <v>22295</v>
      </c>
      <c r="U752" s="4" t="e">
        <v>#REF!</v>
      </c>
      <c r="V752" s="4" t="e">
        <v>#REF!</v>
      </c>
      <c r="W752" s="4">
        <v>0</v>
      </c>
      <c r="X752" s="4">
        <v>0</v>
      </c>
      <c r="AA752">
        <v>10</v>
      </c>
      <c r="AB752">
        <v>33</v>
      </c>
    </row>
    <row r="753" spans="1:28">
      <c r="A753" t="s">
        <v>609</v>
      </c>
      <c r="B753" t="s">
        <v>15</v>
      </c>
      <c r="C753" t="s">
        <v>614</v>
      </c>
      <c r="E753" s="4">
        <v>31008</v>
      </c>
      <c r="F753" t="e">
        <v>#REF!</v>
      </c>
      <c r="G753" s="4" t="e">
        <v>#REF!</v>
      </c>
      <c r="K753">
        <v>8</v>
      </c>
      <c r="L753">
        <v>12</v>
      </c>
      <c r="M753">
        <v>9</v>
      </c>
      <c r="N753">
        <v>5</v>
      </c>
      <c r="O753">
        <v>9</v>
      </c>
      <c r="P753">
        <v>7</v>
      </c>
      <c r="R753">
        <v>50</v>
      </c>
      <c r="S753" s="4">
        <v>24257.307139434597</v>
      </c>
      <c r="T753" s="4">
        <v>24257.307139434597</v>
      </c>
      <c r="U753" s="4" t="e">
        <v>#REF!</v>
      </c>
      <c r="V753" s="4" t="e">
        <v>#REF!</v>
      </c>
      <c r="W753" s="4">
        <v>0</v>
      </c>
      <c r="X753" s="4">
        <v>0</v>
      </c>
      <c r="AA753">
        <v>30</v>
      </c>
      <c r="AB753" s="5">
        <v>12</v>
      </c>
    </row>
    <row r="754" spans="1:28">
      <c r="A754" t="s">
        <v>609</v>
      </c>
      <c r="B754" t="s">
        <v>17</v>
      </c>
      <c r="C754" t="s">
        <v>615</v>
      </c>
      <c r="E754" s="4">
        <v>18042</v>
      </c>
      <c r="F754" t="e">
        <v>#REF!</v>
      </c>
      <c r="G754" s="4" t="e">
        <v>#REF!</v>
      </c>
      <c r="K754">
        <v>7</v>
      </c>
      <c r="L754">
        <v>8</v>
      </c>
      <c r="M754">
        <v>5</v>
      </c>
      <c r="N754">
        <v>4</v>
      </c>
      <c r="O754">
        <v>10</v>
      </c>
      <c r="P754">
        <v>8</v>
      </c>
      <c r="R754">
        <v>42</v>
      </c>
      <c r="S754" s="4">
        <v>20376.137997125061</v>
      </c>
      <c r="T754" s="4">
        <v>18042</v>
      </c>
      <c r="U754" s="4" t="e">
        <v>#REF!</v>
      </c>
      <c r="V754" s="4" t="e">
        <v>#REF!</v>
      </c>
      <c r="W754" s="4">
        <v>0</v>
      </c>
      <c r="X754" s="4">
        <v>0</v>
      </c>
      <c r="AA754">
        <v>15</v>
      </c>
      <c r="AB754">
        <v>18</v>
      </c>
    </row>
    <row r="755" spans="1:28">
      <c r="A755" t="s">
        <v>609</v>
      </c>
      <c r="B755" t="s">
        <v>19</v>
      </c>
      <c r="C755" t="s">
        <v>616</v>
      </c>
      <c r="E755" s="4">
        <v>38472</v>
      </c>
      <c r="F755" t="e">
        <v>#REF!</v>
      </c>
      <c r="G755" s="4" t="e">
        <v>#REF!</v>
      </c>
      <c r="K755">
        <v>6</v>
      </c>
      <c r="L755">
        <v>9</v>
      </c>
      <c r="M755">
        <v>6</v>
      </c>
      <c r="N755">
        <v>5</v>
      </c>
      <c r="O755">
        <v>9</v>
      </c>
      <c r="P755">
        <v>6</v>
      </c>
      <c r="R755">
        <v>41</v>
      </c>
      <c r="S755" s="4">
        <v>19890.991854336367</v>
      </c>
      <c r="T755" s="4">
        <v>19890.991854336367</v>
      </c>
      <c r="U755" s="4" t="e">
        <v>#REF!</v>
      </c>
      <c r="V755" s="4" t="e">
        <v>#REF!</v>
      </c>
      <c r="W755" s="4">
        <v>0</v>
      </c>
      <c r="X755" s="4">
        <v>0</v>
      </c>
      <c r="AA755">
        <v>30</v>
      </c>
      <c r="AB755">
        <v>12</v>
      </c>
    </row>
    <row r="756" spans="1:28">
      <c r="A756" t="s">
        <v>609</v>
      </c>
      <c r="B756" t="s">
        <v>21</v>
      </c>
      <c r="C756" t="s">
        <v>617</v>
      </c>
      <c r="E756" s="4">
        <v>20160</v>
      </c>
      <c r="F756" t="e">
        <v>#REF!</v>
      </c>
      <c r="G756" s="4" t="e">
        <v>#REF!</v>
      </c>
      <c r="K756">
        <v>6</v>
      </c>
      <c r="L756">
        <v>6</v>
      </c>
      <c r="M756">
        <v>7</v>
      </c>
      <c r="N756">
        <v>4</v>
      </c>
      <c r="O756">
        <v>9</v>
      </c>
      <c r="P756">
        <v>6</v>
      </c>
      <c r="R756">
        <v>38</v>
      </c>
      <c r="S756" s="4">
        <v>18435.553425970294</v>
      </c>
      <c r="T756" s="4">
        <v>18435.553425970294</v>
      </c>
      <c r="U756" s="4" t="e">
        <v>#REF!</v>
      </c>
      <c r="V756" s="4" t="e">
        <v>#REF!</v>
      </c>
      <c r="W756" s="4">
        <v>0</v>
      </c>
      <c r="X756" s="4">
        <v>0</v>
      </c>
      <c r="AA756">
        <v>20</v>
      </c>
      <c r="AB756">
        <v>12</v>
      </c>
    </row>
    <row r="757" spans="1:28">
      <c r="A757" t="s">
        <v>609</v>
      </c>
      <c r="B757" t="s">
        <v>23</v>
      </c>
      <c r="C757" t="s">
        <v>618</v>
      </c>
      <c r="E757" s="4">
        <v>22820</v>
      </c>
      <c r="F757" t="e">
        <v>#REF!</v>
      </c>
      <c r="G757" s="4" t="e">
        <v>#REF!</v>
      </c>
      <c r="K757">
        <v>10</v>
      </c>
      <c r="L757">
        <v>12</v>
      </c>
      <c r="M757">
        <v>8</v>
      </c>
      <c r="N757">
        <v>4</v>
      </c>
      <c r="O757">
        <v>9</v>
      </c>
      <c r="P757">
        <v>8</v>
      </c>
      <c r="R757">
        <v>51</v>
      </c>
      <c r="S757" s="4">
        <v>24742.453282223287</v>
      </c>
      <c r="T757" s="4">
        <v>22820</v>
      </c>
      <c r="U757" s="4" t="e">
        <v>#REF!</v>
      </c>
      <c r="V757" s="4" t="e">
        <v>#REF!</v>
      </c>
      <c r="W757" s="4">
        <v>0</v>
      </c>
      <c r="X757" s="4">
        <v>0</v>
      </c>
      <c r="AA757">
        <v>15</v>
      </c>
      <c r="AB757">
        <v>36</v>
      </c>
    </row>
    <row r="758" spans="1:28">
      <c r="A758" t="s">
        <v>619</v>
      </c>
      <c r="B758" t="s">
        <v>8</v>
      </c>
      <c r="C758" t="s">
        <v>80</v>
      </c>
      <c r="E758" s="4">
        <v>25872.880000000001</v>
      </c>
      <c r="F758" t="e">
        <v>#REF!</v>
      </c>
      <c r="G758" s="4" t="e">
        <v>#REF!</v>
      </c>
      <c r="K758">
        <v>5</v>
      </c>
      <c r="L758">
        <v>8</v>
      </c>
      <c r="M758">
        <v>11</v>
      </c>
      <c r="N758">
        <v>5</v>
      </c>
      <c r="O758">
        <v>10</v>
      </c>
      <c r="P758">
        <v>5</v>
      </c>
      <c r="R758">
        <v>44</v>
      </c>
      <c r="S758" s="4">
        <v>21346.430282702444</v>
      </c>
      <c r="T758" s="4">
        <v>21346.430282702444</v>
      </c>
      <c r="U758" s="4" t="e">
        <v>#REF!</v>
      </c>
      <c r="V758" s="4" t="e">
        <v>#REF!</v>
      </c>
      <c r="W758" s="4">
        <v>0</v>
      </c>
      <c r="X758" s="4">
        <v>0</v>
      </c>
      <c r="AA758">
        <v>10</v>
      </c>
      <c r="AB758">
        <v>224</v>
      </c>
    </row>
    <row r="759" spans="1:28">
      <c r="A759" t="s">
        <v>619</v>
      </c>
      <c r="B759" t="s">
        <v>8</v>
      </c>
      <c r="C759" t="s">
        <v>620</v>
      </c>
      <c r="E759" s="4">
        <v>24107.68</v>
      </c>
      <c r="F759" t="e">
        <v>#REF!</v>
      </c>
      <c r="G759" s="4" t="e">
        <v>#REF!</v>
      </c>
      <c r="K759">
        <v>8</v>
      </c>
      <c r="L759">
        <v>6</v>
      </c>
      <c r="M759">
        <v>5</v>
      </c>
      <c r="N759">
        <v>4</v>
      </c>
      <c r="O759">
        <v>7</v>
      </c>
      <c r="P759">
        <v>6</v>
      </c>
      <c r="R759">
        <v>36</v>
      </c>
      <c r="S759" s="4">
        <v>17465.261140392908</v>
      </c>
      <c r="T759" s="4">
        <v>17465.261140392908</v>
      </c>
      <c r="U759" s="4" t="e">
        <v>#REF!</v>
      </c>
      <c r="V759" s="4" t="e">
        <v>#REF!</v>
      </c>
      <c r="W759" s="4">
        <v>0</v>
      </c>
      <c r="X759" s="4">
        <v>0</v>
      </c>
      <c r="AA759">
        <v>30</v>
      </c>
      <c r="AB759">
        <v>33</v>
      </c>
    </row>
    <row r="760" spans="1:28">
      <c r="A760" t="s">
        <v>619</v>
      </c>
      <c r="B760" t="s">
        <v>11</v>
      </c>
      <c r="C760" t="s">
        <v>621</v>
      </c>
      <c r="E760" s="4">
        <v>24107.68</v>
      </c>
      <c r="F760" t="e">
        <v>#REF!</v>
      </c>
      <c r="G760" s="4" t="e">
        <v>#REF!</v>
      </c>
      <c r="K760">
        <v>7</v>
      </c>
      <c r="L760">
        <v>10</v>
      </c>
      <c r="M760">
        <v>4</v>
      </c>
      <c r="N760">
        <v>3</v>
      </c>
      <c r="O760">
        <v>10</v>
      </c>
      <c r="P760">
        <v>5</v>
      </c>
      <c r="R760">
        <v>39</v>
      </c>
      <c r="S760" s="4">
        <v>18920.699568758984</v>
      </c>
      <c r="T760" s="4">
        <v>18920.699568758984</v>
      </c>
      <c r="U760" s="4" t="e">
        <v>#REF!</v>
      </c>
      <c r="V760" s="4" t="e">
        <v>#REF!</v>
      </c>
      <c r="W760" s="4">
        <v>0</v>
      </c>
      <c r="X760" s="4">
        <v>0</v>
      </c>
      <c r="AA760">
        <v>15</v>
      </c>
      <c r="AB760">
        <v>36</v>
      </c>
    </row>
    <row r="761" spans="1:28">
      <c r="A761" t="s">
        <v>619</v>
      </c>
      <c r="B761" t="s">
        <v>13</v>
      </c>
      <c r="C761" t="s">
        <v>622</v>
      </c>
      <c r="E761" s="4">
        <v>24107.68</v>
      </c>
      <c r="F761" t="e">
        <v>#REF!</v>
      </c>
      <c r="G761" s="4" t="e">
        <v>#REF!</v>
      </c>
      <c r="K761">
        <v>7</v>
      </c>
      <c r="L761">
        <v>8</v>
      </c>
      <c r="M761">
        <v>7</v>
      </c>
      <c r="N761">
        <v>4</v>
      </c>
      <c r="O761">
        <v>9</v>
      </c>
      <c r="P761">
        <v>4</v>
      </c>
      <c r="R761">
        <v>39</v>
      </c>
      <c r="S761" s="4">
        <v>18920.699568758984</v>
      </c>
      <c r="T761" s="4">
        <v>18920.699568758984</v>
      </c>
      <c r="U761" s="4" t="e">
        <v>#REF!</v>
      </c>
      <c r="V761" s="4" t="e">
        <v>#REF!</v>
      </c>
      <c r="W761" s="4">
        <v>0</v>
      </c>
      <c r="X761" s="4">
        <v>0</v>
      </c>
      <c r="AA761">
        <v>15</v>
      </c>
      <c r="AB761">
        <v>25</v>
      </c>
    </row>
    <row r="762" spans="1:28">
      <c r="A762" t="s">
        <v>619</v>
      </c>
      <c r="B762" t="s">
        <v>15</v>
      </c>
      <c r="C762" t="s">
        <v>623</v>
      </c>
      <c r="E762" s="4">
        <v>12063.84</v>
      </c>
      <c r="F762" t="e">
        <v>#REF!</v>
      </c>
      <c r="G762" s="4" t="e">
        <v>#REF!</v>
      </c>
      <c r="K762">
        <v>4</v>
      </c>
      <c r="L762">
        <v>8</v>
      </c>
      <c r="M762">
        <v>5</v>
      </c>
      <c r="N762">
        <v>3</v>
      </c>
      <c r="O762">
        <v>8</v>
      </c>
      <c r="P762">
        <v>4</v>
      </c>
      <c r="R762">
        <v>32</v>
      </c>
      <c r="S762" s="4">
        <v>15524.676569238141</v>
      </c>
      <c r="T762" s="4">
        <v>12063.84</v>
      </c>
      <c r="U762" s="4" t="e">
        <v>#REF!</v>
      </c>
      <c r="V762" s="4" t="e">
        <v>#REF!</v>
      </c>
      <c r="W762" s="4">
        <v>0</v>
      </c>
      <c r="X762" s="4">
        <v>0</v>
      </c>
      <c r="AA762">
        <v>15</v>
      </c>
      <c r="AB762">
        <v>12</v>
      </c>
    </row>
    <row r="763" spans="1:28">
      <c r="A763" t="s">
        <v>619</v>
      </c>
      <c r="B763" t="s">
        <v>17</v>
      </c>
      <c r="C763" t="s">
        <v>624</v>
      </c>
      <c r="E763" s="4">
        <v>24107.68</v>
      </c>
      <c r="F763" t="e">
        <v>#REF!</v>
      </c>
      <c r="G763" s="4" t="e">
        <v>#REF!</v>
      </c>
      <c r="K763">
        <v>6</v>
      </c>
      <c r="L763">
        <v>8</v>
      </c>
      <c r="M763">
        <v>5</v>
      </c>
      <c r="N763">
        <v>3</v>
      </c>
      <c r="O763">
        <v>9</v>
      </c>
      <c r="P763">
        <v>5</v>
      </c>
      <c r="R763">
        <v>36</v>
      </c>
      <c r="S763" s="4">
        <v>17465.261140392908</v>
      </c>
      <c r="T763" s="4">
        <v>17465.261140392908</v>
      </c>
      <c r="U763" s="4" t="e">
        <v>#REF!</v>
      </c>
      <c r="V763" s="4" t="e">
        <v>#REF!</v>
      </c>
      <c r="W763" s="4">
        <v>0</v>
      </c>
      <c r="X763" s="4">
        <v>0</v>
      </c>
      <c r="AA763">
        <v>15</v>
      </c>
      <c r="AB763">
        <v>12</v>
      </c>
    </row>
    <row r="764" spans="1:28">
      <c r="A764" t="s">
        <v>619</v>
      </c>
      <c r="B764" t="s">
        <v>19</v>
      </c>
      <c r="C764" t="s">
        <v>1011</v>
      </c>
      <c r="E764" s="4" t="s">
        <v>1012</v>
      </c>
      <c r="F764" t="e">
        <v>#REF!</v>
      </c>
      <c r="G764" s="4" t="e">
        <v>#REF!</v>
      </c>
      <c r="R764">
        <v>0</v>
      </c>
      <c r="S764" s="4">
        <v>0</v>
      </c>
      <c r="T764" s="4">
        <v>0</v>
      </c>
      <c r="U764" s="4" t="e">
        <v>#REF!</v>
      </c>
      <c r="V764" s="4" t="e">
        <v>#REF!</v>
      </c>
      <c r="W764" s="4">
        <v>0</v>
      </c>
      <c r="X764" s="4">
        <v>0</v>
      </c>
    </row>
    <row r="765" spans="1:28">
      <c r="A765" t="s">
        <v>619</v>
      </c>
      <c r="B765" t="s">
        <v>21</v>
      </c>
      <c r="C765" t="s">
        <v>1100</v>
      </c>
      <c r="E765" s="4">
        <v>23112.83</v>
      </c>
      <c r="F765" t="e">
        <v>#REF!</v>
      </c>
      <c r="G765" s="4" t="e">
        <v>#REF!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R765">
        <v>0</v>
      </c>
      <c r="S765" s="4">
        <v>0</v>
      </c>
      <c r="T765" s="4">
        <v>0</v>
      </c>
      <c r="U765" s="4" t="e">
        <v>#REF!</v>
      </c>
      <c r="V765" s="4" t="e">
        <v>#REF!</v>
      </c>
      <c r="W765" s="4">
        <v>0</v>
      </c>
      <c r="X765" s="4">
        <v>0</v>
      </c>
      <c r="AA765" t="s">
        <v>995</v>
      </c>
      <c r="AB765">
        <v>12</v>
      </c>
    </row>
    <row r="766" spans="1:28">
      <c r="A766" t="s">
        <v>619</v>
      </c>
      <c r="B766" t="s">
        <v>23</v>
      </c>
      <c r="C766" t="s">
        <v>253</v>
      </c>
      <c r="E766" s="4">
        <v>23112.83</v>
      </c>
      <c r="F766" t="e">
        <v>#REF!</v>
      </c>
      <c r="G766" s="4" t="e">
        <v>#REF!</v>
      </c>
      <c r="K766">
        <v>2</v>
      </c>
      <c r="L766">
        <v>7</v>
      </c>
      <c r="M766">
        <v>6</v>
      </c>
      <c r="N766">
        <v>5</v>
      </c>
      <c r="O766">
        <v>9</v>
      </c>
      <c r="P766">
        <v>7</v>
      </c>
      <c r="R766">
        <v>36</v>
      </c>
      <c r="S766" s="4">
        <v>17465.261140392908</v>
      </c>
      <c r="T766" s="4">
        <v>17465.261140392908</v>
      </c>
      <c r="U766" s="4" t="e">
        <v>#REF!</v>
      </c>
      <c r="V766" s="4" t="e">
        <v>#REF!</v>
      </c>
      <c r="W766" s="4">
        <v>0</v>
      </c>
      <c r="X766" s="4">
        <v>0</v>
      </c>
      <c r="AA766">
        <v>15</v>
      </c>
      <c r="AB766">
        <v>24</v>
      </c>
    </row>
    <row r="767" spans="1:28">
      <c r="A767" t="s">
        <v>625</v>
      </c>
      <c r="B767" t="s">
        <v>8</v>
      </c>
      <c r="C767" t="s">
        <v>199</v>
      </c>
      <c r="E767" s="4">
        <v>50000</v>
      </c>
      <c r="F767" t="e">
        <v>#REF!</v>
      </c>
      <c r="G767" s="4" t="e">
        <v>#REF!</v>
      </c>
      <c r="K767">
        <v>6</v>
      </c>
      <c r="L767">
        <v>6</v>
      </c>
      <c r="M767">
        <v>7</v>
      </c>
      <c r="N767">
        <v>3</v>
      </c>
      <c r="O767">
        <v>7</v>
      </c>
      <c r="P767">
        <v>4</v>
      </c>
      <c r="R767">
        <v>33</v>
      </c>
      <c r="S767" s="4">
        <v>16009.822712026833</v>
      </c>
      <c r="T767" s="4">
        <v>16009.822712026833</v>
      </c>
      <c r="U767" s="4" t="e">
        <v>#REF!</v>
      </c>
      <c r="V767" s="4" t="e">
        <v>#REF!</v>
      </c>
      <c r="W767" s="4">
        <v>0</v>
      </c>
      <c r="X767" s="4">
        <v>0</v>
      </c>
      <c r="AA767">
        <v>30</v>
      </c>
      <c r="AB767">
        <v>50</v>
      </c>
    </row>
    <row r="768" spans="1:28">
      <c r="A768" t="s">
        <v>625</v>
      </c>
      <c r="B768" t="s">
        <v>8</v>
      </c>
      <c r="C768" t="s">
        <v>626</v>
      </c>
      <c r="E768" s="4">
        <v>80000</v>
      </c>
      <c r="F768" t="e">
        <v>#REF!</v>
      </c>
      <c r="G768" s="4" t="e">
        <v>#REF!</v>
      </c>
      <c r="K768">
        <v>13</v>
      </c>
      <c r="L768">
        <v>7</v>
      </c>
      <c r="M768">
        <v>6</v>
      </c>
      <c r="N768">
        <v>3</v>
      </c>
      <c r="O768">
        <v>10</v>
      </c>
      <c r="P768">
        <v>5</v>
      </c>
      <c r="R768">
        <v>44</v>
      </c>
      <c r="S768" s="4">
        <v>21346.430282702444</v>
      </c>
      <c r="T768" s="4">
        <v>21346.430282702444</v>
      </c>
      <c r="U768" s="4" t="e">
        <v>#REF!</v>
      </c>
      <c r="V768" s="4" t="e">
        <v>#REF!</v>
      </c>
      <c r="W768" s="4">
        <v>0</v>
      </c>
      <c r="X768" s="4">
        <v>0</v>
      </c>
      <c r="AA768">
        <v>30</v>
      </c>
      <c r="AB768">
        <v>250</v>
      </c>
    </row>
    <row r="769" spans="1:28">
      <c r="A769" t="s">
        <v>625</v>
      </c>
      <c r="B769" t="s">
        <v>11</v>
      </c>
      <c r="C769" t="s">
        <v>1101</v>
      </c>
      <c r="E769" s="4">
        <v>30000</v>
      </c>
      <c r="F769" t="e">
        <v>#REF!</v>
      </c>
      <c r="G769" s="4" t="e">
        <v>#REF!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R769">
        <v>0</v>
      </c>
      <c r="S769" s="4">
        <v>0</v>
      </c>
      <c r="T769" s="4">
        <v>0</v>
      </c>
      <c r="U769" s="4" t="e">
        <v>#REF!</v>
      </c>
      <c r="V769" s="4" t="e">
        <v>#REF!</v>
      </c>
      <c r="W769" s="4">
        <v>0</v>
      </c>
      <c r="X769" s="4">
        <v>0</v>
      </c>
      <c r="AA769" t="s">
        <v>938</v>
      </c>
      <c r="AB769">
        <v>50</v>
      </c>
    </row>
    <row r="770" spans="1:28">
      <c r="A770" t="s">
        <v>625</v>
      </c>
      <c r="B770" t="s">
        <v>13</v>
      </c>
      <c r="C770" t="s">
        <v>1102</v>
      </c>
      <c r="E770" s="4">
        <v>30000</v>
      </c>
      <c r="F770" t="e">
        <v>#REF!</v>
      </c>
      <c r="G770" s="4" t="e">
        <v>#REF!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R770">
        <v>0</v>
      </c>
      <c r="S770" s="4">
        <v>0</v>
      </c>
      <c r="T770" s="4">
        <v>0</v>
      </c>
      <c r="U770" s="4" t="e">
        <v>#REF!</v>
      </c>
      <c r="V770" s="4" t="e">
        <v>#REF!</v>
      </c>
      <c r="W770" s="4">
        <v>0</v>
      </c>
      <c r="X770" s="4">
        <v>0</v>
      </c>
      <c r="AA770" t="s">
        <v>938</v>
      </c>
      <c r="AB770">
        <v>42</v>
      </c>
    </row>
    <row r="771" spans="1:28">
      <c r="A771" t="s">
        <v>625</v>
      </c>
      <c r="B771" t="s">
        <v>15</v>
      </c>
      <c r="C771" t="s">
        <v>1103</v>
      </c>
      <c r="E771" s="4">
        <v>200000</v>
      </c>
      <c r="F771" t="e">
        <v>#REF!</v>
      </c>
      <c r="G771" s="4" t="e">
        <v>#REF!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R771">
        <v>0</v>
      </c>
      <c r="S771" s="4">
        <v>0</v>
      </c>
      <c r="T771" s="4">
        <v>0</v>
      </c>
      <c r="U771" s="4" t="e">
        <v>#REF!</v>
      </c>
      <c r="V771" s="4" t="e">
        <v>#REF!</v>
      </c>
      <c r="W771" s="4">
        <v>0</v>
      </c>
      <c r="X771" s="4">
        <v>0</v>
      </c>
      <c r="AA771" t="s">
        <v>996</v>
      </c>
      <c r="AB771">
        <v>65</v>
      </c>
    </row>
    <row r="772" spans="1:28">
      <c r="A772" t="s">
        <v>625</v>
      </c>
      <c r="B772" t="s">
        <v>17</v>
      </c>
      <c r="C772" t="s">
        <v>166</v>
      </c>
      <c r="E772" s="4">
        <v>20000</v>
      </c>
      <c r="F772" t="e">
        <v>#REF!</v>
      </c>
      <c r="G772" s="4" t="e">
        <v>#REF!</v>
      </c>
      <c r="K772">
        <v>6</v>
      </c>
      <c r="L772">
        <v>7</v>
      </c>
      <c r="M772">
        <v>6</v>
      </c>
      <c r="N772">
        <v>2</v>
      </c>
      <c r="O772">
        <v>8</v>
      </c>
      <c r="P772">
        <v>3</v>
      </c>
      <c r="R772">
        <v>32</v>
      </c>
      <c r="S772" s="4">
        <v>15524.676569238141</v>
      </c>
      <c r="T772" s="4">
        <v>15524.676569238141</v>
      </c>
      <c r="U772" s="4" t="e">
        <v>#REF!</v>
      </c>
      <c r="V772" s="4" t="e">
        <v>#REF!</v>
      </c>
      <c r="W772" s="4">
        <v>0</v>
      </c>
      <c r="X772" s="4">
        <v>0</v>
      </c>
      <c r="AA772">
        <v>30</v>
      </c>
      <c r="AB772">
        <v>16</v>
      </c>
    </row>
    <row r="773" spans="1:28">
      <c r="A773" t="s">
        <v>625</v>
      </c>
      <c r="B773" t="s">
        <v>19</v>
      </c>
      <c r="C773" t="s">
        <v>627</v>
      </c>
      <c r="E773" s="4">
        <v>20000</v>
      </c>
      <c r="F773" t="e">
        <v>#REF!</v>
      </c>
      <c r="G773" s="4" t="e">
        <v>#REF!</v>
      </c>
      <c r="K773">
        <v>8</v>
      </c>
      <c r="L773">
        <v>10</v>
      </c>
      <c r="M773">
        <v>5</v>
      </c>
      <c r="N773">
        <v>3</v>
      </c>
      <c r="O773">
        <v>9</v>
      </c>
      <c r="P773">
        <v>5</v>
      </c>
      <c r="R773">
        <v>40</v>
      </c>
      <c r="S773" s="4">
        <v>19405.845711547678</v>
      </c>
      <c r="T773" s="4">
        <v>19405.845711547678</v>
      </c>
      <c r="U773" s="4" t="e">
        <v>#REF!</v>
      </c>
      <c r="V773" s="4" t="e">
        <v>#REF!</v>
      </c>
      <c r="W773" s="4">
        <v>0</v>
      </c>
      <c r="X773" s="4">
        <v>0</v>
      </c>
      <c r="AA773">
        <v>15</v>
      </c>
      <c r="AB773">
        <v>51</v>
      </c>
    </row>
    <row r="774" spans="1:28">
      <c r="A774" t="s">
        <v>625</v>
      </c>
      <c r="B774" t="s">
        <v>21</v>
      </c>
      <c r="C774" t="s">
        <v>1011</v>
      </c>
      <c r="E774" s="4" t="s">
        <v>1012</v>
      </c>
      <c r="F774" t="e">
        <v>#REF!</v>
      </c>
      <c r="G774" s="4" t="e">
        <v>#REF!</v>
      </c>
      <c r="R774">
        <v>0</v>
      </c>
      <c r="S774" s="4">
        <v>0</v>
      </c>
      <c r="T774" s="4">
        <v>0</v>
      </c>
      <c r="U774" s="4" t="e">
        <v>#REF!</v>
      </c>
      <c r="V774" s="4" t="e">
        <v>#REF!</v>
      </c>
      <c r="W774" s="4">
        <v>0</v>
      </c>
      <c r="X774" s="4">
        <v>0</v>
      </c>
    </row>
    <row r="775" spans="1:28">
      <c r="A775" t="s">
        <v>625</v>
      </c>
      <c r="B775" t="s">
        <v>23</v>
      </c>
      <c r="C775" t="s">
        <v>628</v>
      </c>
      <c r="E775" s="4">
        <v>40000</v>
      </c>
      <c r="F775" t="e">
        <v>#REF!</v>
      </c>
      <c r="G775" s="4" t="e">
        <v>#REF!</v>
      </c>
      <c r="K775">
        <v>8</v>
      </c>
      <c r="L775">
        <v>7</v>
      </c>
      <c r="M775">
        <v>8</v>
      </c>
      <c r="N775">
        <v>4</v>
      </c>
      <c r="O775">
        <v>11</v>
      </c>
      <c r="P775">
        <v>4</v>
      </c>
      <c r="R775">
        <v>42</v>
      </c>
      <c r="S775" s="4">
        <v>20376.137997125061</v>
      </c>
      <c r="T775" s="4">
        <v>20376.137997125061</v>
      </c>
      <c r="U775" s="4" t="e">
        <v>#REF!</v>
      </c>
      <c r="V775" s="4" t="e">
        <v>#REF!</v>
      </c>
      <c r="W775" s="4">
        <v>0</v>
      </c>
      <c r="X775" s="4">
        <v>0</v>
      </c>
      <c r="AA775">
        <v>15</v>
      </c>
      <c r="AB775">
        <v>39</v>
      </c>
    </row>
    <row r="776" spans="1:28">
      <c r="A776" t="s">
        <v>629</v>
      </c>
      <c r="B776" t="s">
        <v>8</v>
      </c>
      <c r="C776" t="s">
        <v>630</v>
      </c>
      <c r="E776" s="4">
        <v>32500</v>
      </c>
      <c r="F776" t="e">
        <v>#REF!</v>
      </c>
      <c r="G776" s="4" t="e">
        <v>#REF!</v>
      </c>
      <c r="K776">
        <v>6</v>
      </c>
      <c r="L776">
        <v>8</v>
      </c>
      <c r="M776">
        <v>12</v>
      </c>
      <c r="N776">
        <v>3</v>
      </c>
      <c r="O776">
        <v>11</v>
      </c>
      <c r="P776">
        <v>5</v>
      </c>
      <c r="R776">
        <v>45</v>
      </c>
      <c r="S776" s="4">
        <v>21831.576425491137</v>
      </c>
      <c r="T776" s="4">
        <v>21831.576425491137</v>
      </c>
      <c r="U776" s="4" t="e">
        <v>#REF!</v>
      </c>
      <c r="V776" s="4" t="e">
        <v>#REF!</v>
      </c>
      <c r="W776" s="4">
        <v>0</v>
      </c>
      <c r="X776" s="4">
        <v>0</v>
      </c>
      <c r="AA776">
        <v>10</v>
      </c>
      <c r="AB776">
        <v>313</v>
      </c>
    </row>
    <row r="777" spans="1:28">
      <c r="A777" t="s">
        <v>629</v>
      </c>
      <c r="B777" t="s">
        <v>8</v>
      </c>
      <c r="C777" t="s">
        <v>631</v>
      </c>
      <c r="E777" s="4">
        <v>34500</v>
      </c>
      <c r="F777" t="e">
        <v>#REF!</v>
      </c>
      <c r="G777" s="4" t="e">
        <v>#REF!</v>
      </c>
      <c r="K777">
        <v>9</v>
      </c>
      <c r="L777">
        <v>8</v>
      </c>
      <c r="M777">
        <v>6</v>
      </c>
      <c r="N777">
        <v>3</v>
      </c>
      <c r="O777">
        <v>8</v>
      </c>
      <c r="P777">
        <v>6</v>
      </c>
      <c r="R777">
        <v>40</v>
      </c>
      <c r="S777" s="4">
        <v>19405.845711547678</v>
      </c>
      <c r="T777" s="4">
        <v>19405.845711547678</v>
      </c>
      <c r="U777" s="4" t="e">
        <v>#REF!</v>
      </c>
      <c r="V777" s="4" t="e">
        <v>#REF!</v>
      </c>
      <c r="W777" s="4">
        <v>0</v>
      </c>
      <c r="X777" s="4">
        <v>0</v>
      </c>
      <c r="AA777">
        <v>45</v>
      </c>
      <c r="AB777">
        <v>42</v>
      </c>
    </row>
    <row r="778" spans="1:28">
      <c r="A778" t="s">
        <v>629</v>
      </c>
      <c r="B778" t="s">
        <v>11</v>
      </c>
      <c r="C778" t="s">
        <v>632</v>
      </c>
      <c r="E778" s="4">
        <v>98500</v>
      </c>
      <c r="F778" t="e">
        <v>#REF!</v>
      </c>
      <c r="G778" s="4" t="e">
        <v>#REF!</v>
      </c>
      <c r="K778">
        <v>2</v>
      </c>
      <c r="L778">
        <v>10</v>
      </c>
      <c r="M778">
        <v>0</v>
      </c>
      <c r="N778">
        <v>5</v>
      </c>
      <c r="O778">
        <v>8</v>
      </c>
      <c r="P778">
        <v>2</v>
      </c>
      <c r="R778">
        <v>27</v>
      </c>
      <c r="S778" s="4">
        <v>13098.945855294682</v>
      </c>
      <c r="T778" s="4">
        <v>13098.945855294682</v>
      </c>
      <c r="U778" s="4" t="e">
        <v>#REF!</v>
      </c>
      <c r="V778" s="4" t="e">
        <v>#REF!</v>
      </c>
      <c r="W778" s="4">
        <v>0</v>
      </c>
      <c r="X778" s="4">
        <v>0</v>
      </c>
      <c r="AA778">
        <v>45</v>
      </c>
      <c r="AB778">
        <v>52</v>
      </c>
    </row>
    <row r="779" spans="1:28">
      <c r="A779" t="s">
        <v>629</v>
      </c>
      <c r="B779" t="s">
        <v>13</v>
      </c>
      <c r="C779" t="s">
        <v>633</v>
      </c>
      <c r="E779" s="4">
        <v>60500</v>
      </c>
      <c r="F779" t="e">
        <v>#REF!</v>
      </c>
      <c r="G779" s="4" t="e">
        <v>#REF!</v>
      </c>
      <c r="K779">
        <v>5</v>
      </c>
      <c r="L779">
        <v>10</v>
      </c>
      <c r="M779">
        <v>5</v>
      </c>
      <c r="N779">
        <v>4</v>
      </c>
      <c r="O779">
        <v>9</v>
      </c>
      <c r="P779">
        <v>5</v>
      </c>
      <c r="R779">
        <v>38</v>
      </c>
      <c r="S779" s="4">
        <v>18435.553425970294</v>
      </c>
      <c r="T779" s="4">
        <v>18435.553425970294</v>
      </c>
      <c r="U779" s="4" t="e">
        <v>#REF!</v>
      </c>
      <c r="V779" s="4" t="e">
        <v>#REF!</v>
      </c>
      <c r="W779" s="4">
        <v>0</v>
      </c>
      <c r="X779" s="4">
        <v>0</v>
      </c>
      <c r="AA779">
        <v>45</v>
      </c>
      <c r="AB779">
        <v>12</v>
      </c>
    </row>
    <row r="780" spans="1:28">
      <c r="A780" t="s">
        <v>629</v>
      </c>
      <c r="B780" t="s">
        <v>15</v>
      </c>
      <c r="C780" t="s">
        <v>634</v>
      </c>
      <c r="E780" s="4">
        <v>65500</v>
      </c>
      <c r="F780" t="e">
        <v>#REF!</v>
      </c>
      <c r="G780" s="4" t="e">
        <v>#REF!</v>
      </c>
      <c r="K780">
        <v>6</v>
      </c>
      <c r="L780">
        <v>8</v>
      </c>
      <c r="M780">
        <v>7</v>
      </c>
      <c r="N780">
        <v>4</v>
      </c>
      <c r="O780">
        <v>10</v>
      </c>
      <c r="P780">
        <v>5</v>
      </c>
      <c r="R780">
        <v>40</v>
      </c>
      <c r="S780" s="4">
        <v>19405.845711547678</v>
      </c>
      <c r="T780" s="4">
        <v>19405.845711547678</v>
      </c>
      <c r="U780" s="4" t="e">
        <v>#REF!</v>
      </c>
      <c r="V780" s="4" t="e">
        <v>#REF!</v>
      </c>
      <c r="W780" s="4">
        <v>0</v>
      </c>
      <c r="X780" s="4">
        <v>0</v>
      </c>
      <c r="AA780">
        <v>45</v>
      </c>
      <c r="AB780">
        <v>23</v>
      </c>
    </row>
    <row r="781" spans="1:28">
      <c r="A781" t="s">
        <v>629</v>
      </c>
      <c r="B781" t="s">
        <v>17</v>
      </c>
      <c r="C781" t="s">
        <v>635</v>
      </c>
      <c r="E781" s="4">
        <v>34500</v>
      </c>
      <c r="F781" t="e">
        <v>#REF!</v>
      </c>
      <c r="G781" s="4" t="e">
        <v>#REF!</v>
      </c>
      <c r="K781">
        <v>9</v>
      </c>
      <c r="L781">
        <v>9</v>
      </c>
      <c r="N781">
        <v>5</v>
      </c>
      <c r="O781">
        <v>7</v>
      </c>
      <c r="P781">
        <v>4</v>
      </c>
      <c r="R781">
        <v>34</v>
      </c>
      <c r="S781" s="4">
        <v>16494.968854815525</v>
      </c>
      <c r="T781" s="4">
        <v>16494.968854815525</v>
      </c>
      <c r="U781" s="4" t="e">
        <v>#REF!</v>
      </c>
      <c r="V781" s="4" t="e">
        <v>#REF!</v>
      </c>
      <c r="W781" s="4">
        <v>0</v>
      </c>
      <c r="X781" s="4">
        <v>0</v>
      </c>
      <c r="AA781">
        <v>15</v>
      </c>
      <c r="AB781">
        <v>48</v>
      </c>
    </row>
    <row r="782" spans="1:28">
      <c r="A782" t="s">
        <v>629</v>
      </c>
      <c r="B782" t="s">
        <v>19</v>
      </c>
      <c r="C782" t="s">
        <v>1104</v>
      </c>
      <c r="E782" s="4">
        <v>45000</v>
      </c>
      <c r="F782" t="e">
        <v>#REF!</v>
      </c>
      <c r="G782" s="4" t="e">
        <v>#REF!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R782">
        <v>0</v>
      </c>
      <c r="S782" s="4">
        <v>0</v>
      </c>
      <c r="T782" s="4">
        <v>0</v>
      </c>
      <c r="U782" s="4" t="e">
        <v>#REF!</v>
      </c>
      <c r="V782" s="4" t="e">
        <v>#REF!</v>
      </c>
      <c r="W782" s="4">
        <v>0</v>
      </c>
      <c r="X782" s="4">
        <v>0</v>
      </c>
      <c r="AA782" t="s">
        <v>997</v>
      </c>
      <c r="AB782">
        <v>191</v>
      </c>
    </row>
    <row r="783" spans="1:28">
      <c r="A783" t="s">
        <v>629</v>
      </c>
      <c r="B783" t="s">
        <v>21</v>
      </c>
      <c r="C783" t="s">
        <v>22</v>
      </c>
      <c r="E783" s="4">
        <v>45500</v>
      </c>
      <c r="F783" t="e">
        <v>#REF!</v>
      </c>
      <c r="G783" s="4" t="e">
        <v>#REF!</v>
      </c>
      <c r="K783">
        <v>7</v>
      </c>
      <c r="L783">
        <v>7</v>
      </c>
      <c r="M783">
        <v>6</v>
      </c>
      <c r="N783">
        <v>4</v>
      </c>
      <c r="O783">
        <v>11</v>
      </c>
      <c r="P783">
        <v>4</v>
      </c>
      <c r="R783">
        <v>39</v>
      </c>
      <c r="S783" s="4">
        <v>18920.699568758984</v>
      </c>
      <c r="T783" s="4">
        <v>18920.699568758984</v>
      </c>
      <c r="U783" s="4" t="e">
        <v>#REF!</v>
      </c>
      <c r="V783" s="4" t="e">
        <v>#REF!</v>
      </c>
      <c r="W783" s="4">
        <v>0</v>
      </c>
      <c r="X783" s="4">
        <v>0</v>
      </c>
      <c r="AA783">
        <v>30</v>
      </c>
      <c r="AB783">
        <v>37</v>
      </c>
    </row>
    <row r="784" spans="1:28">
      <c r="A784" t="s">
        <v>629</v>
      </c>
      <c r="B784" t="s">
        <v>23</v>
      </c>
      <c r="C784" t="s">
        <v>636</v>
      </c>
      <c r="E784" s="4">
        <v>32500</v>
      </c>
      <c r="F784" t="e">
        <v>#REF!</v>
      </c>
      <c r="G784" s="4" t="e">
        <v>#REF!</v>
      </c>
      <c r="K784">
        <v>8</v>
      </c>
      <c r="L784">
        <v>6</v>
      </c>
      <c r="M784">
        <v>7</v>
      </c>
      <c r="N784">
        <v>4</v>
      </c>
      <c r="O784">
        <v>9</v>
      </c>
      <c r="P784">
        <v>5</v>
      </c>
      <c r="R784">
        <v>39</v>
      </c>
      <c r="S784" s="4">
        <v>18920.699568758984</v>
      </c>
      <c r="T784" s="4">
        <v>18920.699568758984</v>
      </c>
      <c r="U784" s="4" t="e">
        <v>#REF!</v>
      </c>
      <c r="V784" s="4" t="e">
        <v>#REF!</v>
      </c>
      <c r="W784" s="4">
        <v>0</v>
      </c>
      <c r="X784" s="4">
        <v>0</v>
      </c>
      <c r="AA784">
        <v>20</v>
      </c>
      <c r="AB784">
        <v>48</v>
      </c>
    </row>
    <row r="785" spans="1:28">
      <c r="A785" t="s">
        <v>637</v>
      </c>
      <c r="B785" t="s">
        <v>8</v>
      </c>
      <c r="C785" t="s">
        <v>638</v>
      </c>
      <c r="E785" s="4">
        <v>102500</v>
      </c>
      <c r="F785" t="e">
        <v>#REF!</v>
      </c>
      <c r="G785" s="4" t="e">
        <v>#REF!</v>
      </c>
      <c r="K785">
        <v>12</v>
      </c>
      <c r="L785">
        <v>10</v>
      </c>
      <c r="M785">
        <v>14</v>
      </c>
      <c r="N785">
        <v>5</v>
      </c>
      <c r="O785">
        <v>10</v>
      </c>
      <c r="P785">
        <v>7</v>
      </c>
      <c r="R785">
        <v>58</v>
      </c>
      <c r="S785" s="4">
        <v>28138.47628174413</v>
      </c>
      <c r="T785" s="4">
        <v>28138.47628174413</v>
      </c>
      <c r="U785" s="4" t="e">
        <v>#REF!</v>
      </c>
      <c r="V785" s="4" t="e">
        <v>#REF!</v>
      </c>
      <c r="W785" s="4">
        <v>0</v>
      </c>
      <c r="X785" s="4">
        <v>0</v>
      </c>
      <c r="AA785">
        <v>10</v>
      </c>
      <c r="AB785">
        <v>313</v>
      </c>
    </row>
    <row r="786" spans="1:28">
      <c r="A786" t="s">
        <v>637</v>
      </c>
      <c r="B786" t="s">
        <v>8</v>
      </c>
      <c r="C786" t="s">
        <v>639</v>
      </c>
      <c r="E786" s="4">
        <v>52000</v>
      </c>
      <c r="F786" t="e">
        <v>#REF!</v>
      </c>
      <c r="G786" s="4" t="e">
        <v>#REF!</v>
      </c>
      <c r="K786">
        <v>9</v>
      </c>
      <c r="L786">
        <v>12</v>
      </c>
      <c r="M786">
        <v>2</v>
      </c>
      <c r="N786">
        <v>4</v>
      </c>
      <c r="O786">
        <v>10</v>
      </c>
      <c r="P786">
        <v>7</v>
      </c>
      <c r="R786">
        <v>44</v>
      </c>
      <c r="S786" s="4">
        <v>21346.430282702444</v>
      </c>
      <c r="T786" s="4">
        <v>21346.430282702444</v>
      </c>
      <c r="U786" s="4" t="e">
        <v>#REF!</v>
      </c>
      <c r="V786" s="4" t="e">
        <v>#REF!</v>
      </c>
      <c r="W786" s="4">
        <v>0</v>
      </c>
      <c r="X786" s="4">
        <v>0</v>
      </c>
      <c r="AA786">
        <v>50</v>
      </c>
      <c r="AB786">
        <v>35</v>
      </c>
    </row>
    <row r="787" spans="1:28">
      <c r="A787" t="s">
        <v>637</v>
      </c>
      <c r="B787" t="s">
        <v>11</v>
      </c>
      <c r="C787" t="s">
        <v>640</v>
      </c>
      <c r="E787" s="4">
        <v>45500</v>
      </c>
      <c r="F787" t="e">
        <v>#REF!</v>
      </c>
      <c r="G787" s="4" t="e">
        <v>#REF!</v>
      </c>
      <c r="K787">
        <v>10</v>
      </c>
      <c r="L787">
        <v>12</v>
      </c>
      <c r="M787">
        <v>3</v>
      </c>
      <c r="N787">
        <v>5</v>
      </c>
      <c r="O787">
        <v>10</v>
      </c>
      <c r="P787">
        <v>6</v>
      </c>
      <c r="R787">
        <v>46</v>
      </c>
      <c r="S787" s="4">
        <v>22316.722568279827</v>
      </c>
      <c r="T787" s="4">
        <v>22316.722568279827</v>
      </c>
      <c r="U787" s="4" t="e">
        <v>#REF!</v>
      </c>
      <c r="V787" s="4" t="e">
        <v>#REF!</v>
      </c>
      <c r="W787" s="4">
        <v>0</v>
      </c>
      <c r="X787" s="4">
        <v>0</v>
      </c>
      <c r="AA787">
        <v>40</v>
      </c>
      <c r="AB787">
        <v>50</v>
      </c>
    </row>
    <row r="788" spans="1:28">
      <c r="A788" t="s">
        <v>637</v>
      </c>
      <c r="B788" t="s">
        <v>13</v>
      </c>
      <c r="C788" t="s">
        <v>641</v>
      </c>
      <c r="E788" s="4">
        <v>26000</v>
      </c>
      <c r="F788" t="e">
        <v>#REF!</v>
      </c>
      <c r="G788" s="4" t="e">
        <v>#REF!</v>
      </c>
      <c r="K788">
        <v>8</v>
      </c>
      <c r="L788">
        <v>12</v>
      </c>
      <c r="M788">
        <v>3</v>
      </c>
      <c r="N788">
        <v>4</v>
      </c>
      <c r="O788">
        <v>9</v>
      </c>
      <c r="P788">
        <v>6</v>
      </c>
      <c r="R788">
        <v>42</v>
      </c>
      <c r="S788" s="4">
        <v>20376.137997125061</v>
      </c>
      <c r="T788" s="4">
        <v>20376.137997125061</v>
      </c>
      <c r="U788" s="4" t="e">
        <v>#REF!</v>
      </c>
      <c r="V788" s="4" t="e">
        <v>#REF!</v>
      </c>
      <c r="W788" s="4">
        <v>0</v>
      </c>
      <c r="X788" s="4">
        <v>0</v>
      </c>
      <c r="AA788">
        <v>30</v>
      </c>
      <c r="AB788">
        <v>12</v>
      </c>
    </row>
    <row r="789" spans="1:28">
      <c r="A789" t="s">
        <v>637</v>
      </c>
      <c r="B789" t="s">
        <v>15</v>
      </c>
      <c r="C789" t="s">
        <v>642</v>
      </c>
      <c r="E789" s="4">
        <v>50000</v>
      </c>
      <c r="F789" t="e">
        <v>#REF!</v>
      </c>
      <c r="G789" s="4" t="e">
        <v>#REF!</v>
      </c>
      <c r="K789">
        <v>7</v>
      </c>
      <c r="L789">
        <v>10</v>
      </c>
      <c r="M789">
        <v>8</v>
      </c>
      <c r="N789">
        <v>5</v>
      </c>
      <c r="O789">
        <v>12</v>
      </c>
      <c r="P789">
        <v>5</v>
      </c>
      <c r="R789">
        <v>47</v>
      </c>
      <c r="S789" s="4">
        <v>22801.86871106852</v>
      </c>
      <c r="T789" s="4">
        <v>22801.86871106852</v>
      </c>
      <c r="U789" s="4" t="e">
        <v>#REF!</v>
      </c>
      <c r="V789" s="4" t="e">
        <v>#REF!</v>
      </c>
      <c r="W789" s="4">
        <v>0</v>
      </c>
      <c r="X789" s="4">
        <v>0</v>
      </c>
      <c r="AA789">
        <v>40</v>
      </c>
      <c r="AB789">
        <v>20</v>
      </c>
    </row>
    <row r="790" spans="1:28">
      <c r="A790" t="s">
        <v>637</v>
      </c>
      <c r="B790" t="s">
        <v>17</v>
      </c>
      <c r="C790" t="s">
        <v>643</v>
      </c>
      <c r="E790" s="4">
        <v>24600</v>
      </c>
      <c r="F790" t="e">
        <v>#REF!</v>
      </c>
      <c r="G790" s="4" t="e">
        <v>#REF!</v>
      </c>
      <c r="K790">
        <v>7</v>
      </c>
      <c r="L790">
        <v>8</v>
      </c>
      <c r="M790">
        <v>5</v>
      </c>
      <c r="N790">
        <v>4</v>
      </c>
      <c r="O790">
        <v>10</v>
      </c>
      <c r="P790">
        <v>5</v>
      </c>
      <c r="R790">
        <v>39</v>
      </c>
      <c r="S790" s="4">
        <v>18920.699568758984</v>
      </c>
      <c r="T790" s="4">
        <v>18920.699568758984</v>
      </c>
      <c r="U790" s="4" t="e">
        <v>#REF!</v>
      </c>
      <c r="V790" s="4" t="e">
        <v>#REF!</v>
      </c>
      <c r="W790" s="4">
        <v>0</v>
      </c>
      <c r="X790" s="4">
        <v>0</v>
      </c>
      <c r="AA790">
        <v>30</v>
      </c>
      <c r="AB790">
        <v>12</v>
      </c>
    </row>
    <row r="791" spans="1:28">
      <c r="A791" t="s">
        <v>637</v>
      </c>
      <c r="B791" t="s">
        <v>19</v>
      </c>
      <c r="C791" t="s">
        <v>644</v>
      </c>
      <c r="E791" s="4">
        <v>30000</v>
      </c>
      <c r="F791" t="e">
        <v>#REF!</v>
      </c>
      <c r="G791" s="4" t="e">
        <v>#REF!</v>
      </c>
      <c r="K791">
        <v>7</v>
      </c>
      <c r="L791">
        <v>7</v>
      </c>
      <c r="M791">
        <v>3</v>
      </c>
      <c r="N791">
        <v>5</v>
      </c>
      <c r="O791">
        <v>9</v>
      </c>
      <c r="P791">
        <v>4</v>
      </c>
      <c r="R791">
        <v>35</v>
      </c>
      <c r="S791" s="4">
        <v>16980.114997604218</v>
      </c>
      <c r="T791" s="4">
        <v>16980.114997604218</v>
      </c>
      <c r="U791" s="4" t="e">
        <v>#REF!</v>
      </c>
      <c r="V791" s="4" t="e">
        <v>#REF!</v>
      </c>
      <c r="W791" s="4">
        <v>0</v>
      </c>
      <c r="X791" s="4">
        <v>0</v>
      </c>
      <c r="AA791">
        <v>30</v>
      </c>
      <c r="AB791">
        <v>12</v>
      </c>
    </row>
    <row r="792" spans="1:28">
      <c r="A792" t="s">
        <v>637</v>
      </c>
      <c r="B792" t="s">
        <v>21</v>
      </c>
      <c r="C792" t="s">
        <v>645</v>
      </c>
      <c r="E792" s="4">
        <v>26000</v>
      </c>
      <c r="F792" t="e">
        <v>#REF!</v>
      </c>
      <c r="G792" s="4" t="e">
        <v>#REF!</v>
      </c>
      <c r="K792">
        <v>6</v>
      </c>
      <c r="L792">
        <v>10</v>
      </c>
      <c r="M792">
        <v>6</v>
      </c>
      <c r="N792">
        <v>4</v>
      </c>
      <c r="O792">
        <v>9</v>
      </c>
      <c r="P792">
        <v>6</v>
      </c>
      <c r="R792">
        <v>41</v>
      </c>
      <c r="S792" s="4">
        <v>19890.991854336367</v>
      </c>
      <c r="T792" s="4">
        <v>19890.991854336367</v>
      </c>
      <c r="U792" s="4" t="e">
        <v>#REF!</v>
      </c>
      <c r="V792" s="4" t="e">
        <v>#REF!</v>
      </c>
      <c r="W792" s="4">
        <v>0</v>
      </c>
      <c r="X792" s="4">
        <v>0</v>
      </c>
      <c r="AA792">
        <v>50</v>
      </c>
      <c r="AB792">
        <v>12</v>
      </c>
    </row>
    <row r="793" spans="1:28">
      <c r="A793" t="s">
        <v>637</v>
      </c>
      <c r="B793" t="s">
        <v>23</v>
      </c>
      <c r="C793" t="s">
        <v>646</v>
      </c>
      <c r="E793" s="4">
        <v>11500</v>
      </c>
      <c r="F793" t="e">
        <v>#REF!</v>
      </c>
      <c r="G793" s="4" t="e">
        <v>#REF!</v>
      </c>
      <c r="K793">
        <v>9</v>
      </c>
      <c r="L793">
        <v>8</v>
      </c>
      <c r="M793">
        <v>6</v>
      </c>
      <c r="N793">
        <v>3</v>
      </c>
      <c r="O793">
        <v>9</v>
      </c>
      <c r="P793">
        <v>5</v>
      </c>
      <c r="R793">
        <v>40</v>
      </c>
      <c r="S793" s="4">
        <v>19405.845711547678</v>
      </c>
      <c r="T793" s="4">
        <v>11500</v>
      </c>
      <c r="U793" s="4" t="e">
        <v>#REF!</v>
      </c>
      <c r="V793" s="4" t="e">
        <v>#REF!</v>
      </c>
      <c r="W793" s="4">
        <v>0</v>
      </c>
      <c r="X793" s="4">
        <v>0</v>
      </c>
      <c r="AA793">
        <v>20</v>
      </c>
      <c r="AB793">
        <v>35</v>
      </c>
    </row>
    <row r="794" spans="1:28">
      <c r="A794" t="s">
        <v>647</v>
      </c>
      <c r="B794" t="s">
        <v>8</v>
      </c>
      <c r="C794" t="s">
        <v>648</v>
      </c>
      <c r="E794" s="4">
        <v>94000</v>
      </c>
      <c r="F794" t="e">
        <v>#REF!</v>
      </c>
      <c r="G794" s="4" t="e">
        <v>#REF!</v>
      </c>
      <c r="K794">
        <v>6</v>
      </c>
      <c r="L794">
        <v>8</v>
      </c>
      <c r="M794">
        <v>7</v>
      </c>
      <c r="N794">
        <v>4</v>
      </c>
      <c r="O794">
        <v>11</v>
      </c>
      <c r="P794">
        <v>7</v>
      </c>
      <c r="R794">
        <v>43</v>
      </c>
      <c r="S794" s="4">
        <v>20861.284139913754</v>
      </c>
      <c r="T794" s="4">
        <v>20861.284139913754</v>
      </c>
      <c r="U794" s="4" t="e">
        <v>#REF!</v>
      </c>
      <c r="V794" s="4" t="e">
        <v>#REF!</v>
      </c>
      <c r="W794" s="4">
        <v>0</v>
      </c>
      <c r="X794" s="4">
        <v>0</v>
      </c>
      <c r="AA794">
        <v>20</v>
      </c>
      <c r="AB794">
        <v>48</v>
      </c>
    </row>
    <row r="795" spans="1:28">
      <c r="A795" t="s">
        <v>647</v>
      </c>
      <c r="B795" t="s">
        <v>8</v>
      </c>
      <c r="C795" t="s">
        <v>279</v>
      </c>
      <c r="E795" s="4">
        <v>81000</v>
      </c>
      <c r="F795" t="e">
        <v>#REF!</v>
      </c>
      <c r="G795" s="4" t="e">
        <v>#REF!</v>
      </c>
      <c r="K795">
        <v>8</v>
      </c>
      <c r="L795">
        <v>10</v>
      </c>
      <c r="M795">
        <v>5</v>
      </c>
      <c r="N795">
        <v>4</v>
      </c>
      <c r="O795">
        <v>10</v>
      </c>
      <c r="P795">
        <v>6</v>
      </c>
      <c r="R795">
        <v>43</v>
      </c>
      <c r="S795" s="4">
        <v>20861.284139913754</v>
      </c>
      <c r="T795" s="4">
        <v>20861.284139913754</v>
      </c>
      <c r="U795" s="4" t="e">
        <v>#REF!</v>
      </c>
      <c r="V795" s="4" t="e">
        <v>#REF!</v>
      </c>
      <c r="W795" s="4">
        <v>0</v>
      </c>
      <c r="X795" s="4">
        <v>0</v>
      </c>
      <c r="AA795">
        <v>30</v>
      </c>
      <c r="AB795">
        <v>36</v>
      </c>
    </row>
    <row r="796" spans="1:28">
      <c r="A796" t="s">
        <v>647</v>
      </c>
      <c r="B796" t="s">
        <v>11</v>
      </c>
      <c r="C796" t="s">
        <v>1105</v>
      </c>
      <c r="E796" s="4">
        <v>69000</v>
      </c>
      <c r="F796" t="e">
        <v>#REF!</v>
      </c>
      <c r="G796" s="4" t="e">
        <v>#REF!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R796">
        <v>0</v>
      </c>
      <c r="S796" s="4">
        <v>0</v>
      </c>
      <c r="T796" s="4">
        <v>0</v>
      </c>
      <c r="U796" s="4" t="e">
        <v>#REF!</v>
      </c>
      <c r="V796" s="4" t="e">
        <v>#REF!</v>
      </c>
      <c r="W796" s="4">
        <v>0</v>
      </c>
      <c r="X796" s="4">
        <v>0</v>
      </c>
      <c r="AA796">
        <v>10</v>
      </c>
      <c r="AB796">
        <v>365</v>
      </c>
    </row>
    <row r="797" spans="1:28">
      <c r="A797" t="s">
        <v>647</v>
      </c>
      <c r="B797" t="s">
        <v>13</v>
      </c>
      <c r="C797" t="s">
        <v>649</v>
      </c>
      <c r="E797" s="4">
        <v>71000</v>
      </c>
      <c r="F797" t="e">
        <v>#REF!</v>
      </c>
      <c r="G797" s="4" t="e">
        <v>#REF!</v>
      </c>
      <c r="K797">
        <v>3</v>
      </c>
      <c r="L797">
        <v>6</v>
      </c>
      <c r="M797">
        <v>6</v>
      </c>
      <c r="N797">
        <v>3</v>
      </c>
      <c r="O797">
        <v>10</v>
      </c>
      <c r="P797">
        <v>5</v>
      </c>
      <c r="R797">
        <v>33</v>
      </c>
      <c r="S797" s="4">
        <v>16009.822712026833</v>
      </c>
      <c r="T797" s="4">
        <v>16009.822712026833</v>
      </c>
      <c r="U797" s="4" t="e">
        <v>#REF!</v>
      </c>
      <c r="V797" s="4" t="e">
        <v>#REF!</v>
      </c>
      <c r="W797" s="4">
        <v>0</v>
      </c>
      <c r="X797" s="4">
        <v>0</v>
      </c>
      <c r="AA797">
        <v>30</v>
      </c>
      <c r="AB797">
        <v>12</v>
      </c>
    </row>
    <row r="798" spans="1:28">
      <c r="A798" t="s">
        <v>647</v>
      </c>
      <c r="B798" t="s">
        <v>15</v>
      </c>
      <c r="C798" t="s">
        <v>1106</v>
      </c>
      <c r="E798" s="4">
        <v>67000</v>
      </c>
      <c r="F798" t="e">
        <v>#REF!</v>
      </c>
      <c r="G798" s="4" t="e">
        <v>#REF!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R798">
        <v>0</v>
      </c>
      <c r="S798" s="4">
        <v>0</v>
      </c>
      <c r="T798" s="4">
        <v>0</v>
      </c>
      <c r="U798" s="4" t="e">
        <v>#REF!</v>
      </c>
      <c r="V798" s="4" t="e">
        <v>#REF!</v>
      </c>
      <c r="W798" s="4">
        <v>0</v>
      </c>
      <c r="X798" s="4">
        <v>0</v>
      </c>
      <c r="AA798">
        <v>20</v>
      </c>
      <c r="AB798">
        <v>36</v>
      </c>
    </row>
    <row r="799" spans="1:28">
      <c r="A799" t="s">
        <v>647</v>
      </c>
      <c r="B799" t="s">
        <v>17</v>
      </c>
      <c r="C799" t="s">
        <v>650</v>
      </c>
      <c r="E799" s="4">
        <v>49500</v>
      </c>
      <c r="F799" t="e">
        <v>#REF!</v>
      </c>
      <c r="G799" s="4" t="e">
        <v>#REF!</v>
      </c>
      <c r="K799">
        <v>4</v>
      </c>
      <c r="L799">
        <v>6</v>
      </c>
      <c r="M799">
        <v>6</v>
      </c>
      <c r="N799">
        <v>2</v>
      </c>
      <c r="O799">
        <v>8</v>
      </c>
      <c r="P799">
        <v>5</v>
      </c>
      <c r="R799">
        <v>31</v>
      </c>
      <c r="S799" s="4">
        <v>15039.53042644945</v>
      </c>
      <c r="T799" s="4">
        <v>15039.53042644945</v>
      </c>
      <c r="U799" s="4" t="e">
        <v>#REF!</v>
      </c>
      <c r="V799" s="4" t="e">
        <v>#REF!</v>
      </c>
      <c r="W799" s="4">
        <v>0</v>
      </c>
      <c r="X799" s="4">
        <v>0</v>
      </c>
      <c r="AA799">
        <v>30</v>
      </c>
      <c r="AB799">
        <v>12</v>
      </c>
    </row>
    <row r="800" spans="1:28">
      <c r="A800" t="s">
        <v>647</v>
      </c>
      <c r="B800" t="s">
        <v>19</v>
      </c>
      <c r="C800" t="s">
        <v>651</v>
      </c>
      <c r="E800" s="4">
        <v>44500</v>
      </c>
      <c r="F800" t="e">
        <v>#REF!</v>
      </c>
      <c r="G800" s="4" t="e">
        <v>#REF!</v>
      </c>
      <c r="K800">
        <v>6</v>
      </c>
      <c r="L800">
        <v>5</v>
      </c>
      <c r="M800">
        <v>5</v>
      </c>
      <c r="N800">
        <v>2</v>
      </c>
      <c r="O800">
        <v>9</v>
      </c>
      <c r="P800">
        <v>4</v>
      </c>
      <c r="R800">
        <v>31</v>
      </c>
      <c r="S800" s="4">
        <v>15039.53042644945</v>
      </c>
      <c r="T800" s="4">
        <v>15039.53042644945</v>
      </c>
      <c r="U800" s="4" t="e">
        <v>#REF!</v>
      </c>
      <c r="V800" s="4" t="e">
        <v>#REF!</v>
      </c>
      <c r="W800" s="4">
        <v>0</v>
      </c>
      <c r="X800" s="4">
        <v>0</v>
      </c>
      <c r="AA800">
        <v>15</v>
      </c>
      <c r="AB800">
        <v>12</v>
      </c>
    </row>
    <row r="801" spans="1:28">
      <c r="A801" t="s">
        <v>647</v>
      </c>
      <c r="B801" t="s">
        <v>21</v>
      </c>
      <c r="C801" t="s">
        <v>652</v>
      </c>
      <c r="E801" s="4">
        <v>51000</v>
      </c>
      <c r="F801" t="e">
        <v>#REF!</v>
      </c>
      <c r="G801" s="4" t="e">
        <v>#REF!</v>
      </c>
      <c r="K801">
        <v>4</v>
      </c>
      <c r="L801">
        <v>6</v>
      </c>
      <c r="M801">
        <v>7</v>
      </c>
      <c r="N801">
        <v>3</v>
      </c>
      <c r="O801">
        <v>7</v>
      </c>
      <c r="P801">
        <v>3</v>
      </c>
      <c r="R801">
        <v>30</v>
      </c>
      <c r="S801" s="4">
        <v>14554.384283660758</v>
      </c>
      <c r="T801" s="4">
        <v>14554.384283660758</v>
      </c>
      <c r="U801" s="4" t="e">
        <v>#REF!</v>
      </c>
      <c r="V801" s="4" t="e">
        <v>#REF!</v>
      </c>
      <c r="W801" s="4">
        <v>0</v>
      </c>
      <c r="X801" s="4">
        <v>0</v>
      </c>
      <c r="AA801">
        <v>30</v>
      </c>
      <c r="AB801">
        <v>12</v>
      </c>
    </row>
    <row r="802" spans="1:28">
      <c r="A802" t="s">
        <v>647</v>
      </c>
      <c r="B802" t="s">
        <v>23</v>
      </c>
      <c r="C802" t="s">
        <v>653</v>
      </c>
      <c r="E802" s="4">
        <v>53000</v>
      </c>
      <c r="F802" t="e">
        <v>#REF!</v>
      </c>
      <c r="G802" s="4" t="e">
        <v>#REF!</v>
      </c>
      <c r="K802">
        <v>8</v>
      </c>
      <c r="L802">
        <v>7</v>
      </c>
      <c r="M802">
        <v>7</v>
      </c>
      <c r="N802">
        <v>3</v>
      </c>
      <c r="O802">
        <v>7</v>
      </c>
      <c r="P802">
        <v>4</v>
      </c>
      <c r="R802">
        <v>36</v>
      </c>
      <c r="S802" s="4">
        <v>17465.261140392908</v>
      </c>
      <c r="T802" s="4">
        <v>17465.261140392908</v>
      </c>
      <c r="U802" s="4" t="e">
        <v>#REF!</v>
      </c>
      <c r="V802" s="4" t="e">
        <v>#REF!</v>
      </c>
      <c r="W802" s="4">
        <v>0</v>
      </c>
      <c r="X802" s="4">
        <v>0</v>
      </c>
      <c r="AA802">
        <v>25</v>
      </c>
      <c r="AB802">
        <v>36</v>
      </c>
    </row>
    <row r="803" spans="1:28">
      <c r="A803" t="s">
        <v>654</v>
      </c>
      <c r="B803" t="s">
        <v>8</v>
      </c>
      <c r="C803" t="s">
        <v>291</v>
      </c>
      <c r="E803" s="4">
        <v>60696</v>
      </c>
      <c r="F803" t="e">
        <v>#REF!</v>
      </c>
      <c r="G803" s="4" t="e">
        <v>#REF!</v>
      </c>
      <c r="K803">
        <v>10</v>
      </c>
      <c r="L803">
        <v>8</v>
      </c>
      <c r="M803">
        <v>6</v>
      </c>
      <c r="N803">
        <v>4</v>
      </c>
      <c r="O803">
        <v>11</v>
      </c>
      <c r="P803">
        <v>6</v>
      </c>
      <c r="R803">
        <v>45</v>
      </c>
      <c r="S803" s="4">
        <v>21831.576425491137</v>
      </c>
      <c r="T803" s="4">
        <v>21831.576425491137</v>
      </c>
      <c r="U803" s="4" t="e">
        <v>#REF!</v>
      </c>
      <c r="V803" s="4" t="e">
        <v>#REF!</v>
      </c>
      <c r="W803" s="4">
        <v>0</v>
      </c>
      <c r="X803" s="4">
        <v>0</v>
      </c>
      <c r="AA803">
        <v>10</v>
      </c>
      <c r="AB803">
        <v>260</v>
      </c>
    </row>
    <row r="804" spans="1:28">
      <c r="A804" t="s">
        <v>654</v>
      </c>
      <c r="B804" t="s">
        <v>8</v>
      </c>
      <c r="C804" t="s">
        <v>655</v>
      </c>
      <c r="E804" s="4">
        <v>65956</v>
      </c>
      <c r="F804" t="e">
        <v>#REF!</v>
      </c>
      <c r="G804" s="4" t="e">
        <v>#REF!</v>
      </c>
      <c r="K804">
        <v>8</v>
      </c>
      <c r="L804">
        <v>10</v>
      </c>
      <c r="M804">
        <v>5</v>
      </c>
      <c r="N804">
        <v>3</v>
      </c>
      <c r="O804">
        <v>10</v>
      </c>
      <c r="P804">
        <v>7</v>
      </c>
      <c r="R804">
        <v>43</v>
      </c>
      <c r="S804" s="4">
        <v>20861.284139913754</v>
      </c>
      <c r="T804" s="4">
        <v>20861.284139913754</v>
      </c>
      <c r="U804" s="4" t="e">
        <v>#REF!</v>
      </c>
      <c r="V804" s="4" t="e">
        <v>#REF!</v>
      </c>
      <c r="W804" s="4">
        <v>0</v>
      </c>
      <c r="X804" s="4">
        <v>0</v>
      </c>
      <c r="AA804">
        <v>30</v>
      </c>
      <c r="AB804">
        <v>240</v>
      </c>
    </row>
    <row r="805" spans="1:28">
      <c r="A805" t="s">
        <v>654</v>
      </c>
      <c r="B805" t="s">
        <v>11</v>
      </c>
      <c r="C805" t="s">
        <v>656</v>
      </c>
      <c r="E805" s="4">
        <v>24132</v>
      </c>
      <c r="F805" t="e">
        <v>#REF!</v>
      </c>
      <c r="G805" s="4" t="e">
        <v>#REF!</v>
      </c>
      <c r="K805">
        <v>9</v>
      </c>
      <c r="L805">
        <v>7</v>
      </c>
      <c r="M805">
        <v>6</v>
      </c>
      <c r="N805">
        <v>3</v>
      </c>
      <c r="O805">
        <v>11</v>
      </c>
      <c r="P805">
        <v>6</v>
      </c>
      <c r="R805">
        <v>42</v>
      </c>
      <c r="S805" s="4">
        <v>20376.137997125061</v>
      </c>
      <c r="T805" s="4">
        <v>20376.137997125061</v>
      </c>
      <c r="U805" s="4" t="e">
        <v>#REF!</v>
      </c>
      <c r="V805" s="4" t="e">
        <v>#REF!</v>
      </c>
      <c r="W805" s="4">
        <v>0</v>
      </c>
      <c r="X805" s="4">
        <v>0</v>
      </c>
      <c r="AA805">
        <v>30</v>
      </c>
      <c r="AB805">
        <v>40</v>
      </c>
    </row>
    <row r="806" spans="1:28">
      <c r="A806" t="s">
        <v>654</v>
      </c>
      <c r="B806" t="s">
        <v>13</v>
      </c>
      <c r="C806" t="s">
        <v>657</v>
      </c>
      <c r="E806" s="4">
        <v>20108</v>
      </c>
      <c r="F806" t="e">
        <v>#REF!</v>
      </c>
      <c r="G806" s="4" t="e">
        <v>#REF!</v>
      </c>
      <c r="K806">
        <v>9</v>
      </c>
      <c r="L806">
        <v>10</v>
      </c>
      <c r="M806">
        <v>8</v>
      </c>
      <c r="N806">
        <v>4</v>
      </c>
      <c r="O806">
        <v>10</v>
      </c>
      <c r="P806">
        <v>6</v>
      </c>
      <c r="R806">
        <v>47</v>
      </c>
      <c r="S806" s="4">
        <v>22801.86871106852</v>
      </c>
      <c r="T806" s="4">
        <v>20108</v>
      </c>
      <c r="U806" s="4" t="e">
        <v>#REF!</v>
      </c>
      <c r="V806" s="4" t="e">
        <v>#REF!</v>
      </c>
      <c r="W806" s="4">
        <v>0</v>
      </c>
      <c r="X806" s="4">
        <v>0</v>
      </c>
      <c r="AA806">
        <v>20</v>
      </c>
      <c r="AB806">
        <v>40</v>
      </c>
    </row>
    <row r="807" spans="1:28">
      <c r="A807" t="s">
        <v>654</v>
      </c>
      <c r="B807" t="s">
        <v>15</v>
      </c>
      <c r="C807" t="s">
        <v>658</v>
      </c>
      <c r="E807" s="4">
        <v>19698</v>
      </c>
      <c r="F807" t="e">
        <v>#REF!</v>
      </c>
      <c r="G807" s="4" t="e">
        <v>#REF!</v>
      </c>
      <c r="K807">
        <v>5</v>
      </c>
      <c r="L807">
        <v>8</v>
      </c>
      <c r="M807">
        <v>7</v>
      </c>
      <c r="N807">
        <v>3</v>
      </c>
      <c r="O807">
        <v>10</v>
      </c>
      <c r="P807">
        <v>4</v>
      </c>
      <c r="R807">
        <v>37</v>
      </c>
      <c r="S807" s="4">
        <v>17950.407283181601</v>
      </c>
      <c r="T807" s="4">
        <v>17950.407283181601</v>
      </c>
      <c r="U807" s="4" t="e">
        <v>#REF!</v>
      </c>
      <c r="V807" s="4" t="e">
        <v>#REF!</v>
      </c>
      <c r="W807" s="4">
        <v>0</v>
      </c>
      <c r="X807" s="4">
        <v>0</v>
      </c>
      <c r="AA807">
        <v>20</v>
      </c>
      <c r="AB807">
        <v>12</v>
      </c>
    </row>
    <row r="808" spans="1:28">
      <c r="A808" t="s">
        <v>654</v>
      </c>
      <c r="B808" t="s">
        <v>17</v>
      </c>
      <c r="C808" t="s">
        <v>659</v>
      </c>
      <c r="E808" s="4">
        <v>16797</v>
      </c>
      <c r="F808" t="e">
        <v>#REF!</v>
      </c>
      <c r="G808" s="4" t="e">
        <v>#REF!</v>
      </c>
      <c r="K808">
        <v>8</v>
      </c>
      <c r="L808">
        <v>8</v>
      </c>
      <c r="M808">
        <v>4</v>
      </c>
      <c r="N808">
        <v>3</v>
      </c>
      <c r="O808">
        <v>10</v>
      </c>
      <c r="P808">
        <v>6</v>
      </c>
      <c r="R808">
        <v>39</v>
      </c>
      <c r="S808" s="4">
        <v>18920.699568758984</v>
      </c>
      <c r="T808" s="4">
        <v>16797</v>
      </c>
      <c r="U808" s="4" t="e">
        <v>#REF!</v>
      </c>
      <c r="V808" s="4" t="e">
        <v>#REF!</v>
      </c>
      <c r="W808" s="4">
        <v>0</v>
      </c>
      <c r="X808" s="4">
        <v>0</v>
      </c>
      <c r="AA808">
        <v>30</v>
      </c>
      <c r="AB808">
        <v>40</v>
      </c>
    </row>
    <row r="809" spans="1:28">
      <c r="A809" t="s">
        <v>654</v>
      </c>
      <c r="B809" t="s">
        <v>19</v>
      </c>
      <c r="C809" t="s">
        <v>1011</v>
      </c>
      <c r="E809" s="4" t="s">
        <v>1012</v>
      </c>
      <c r="F809" t="e">
        <v>#REF!</v>
      </c>
      <c r="G809" s="4" t="e">
        <v>#REF!</v>
      </c>
      <c r="R809">
        <v>0</v>
      </c>
      <c r="S809" s="4">
        <v>0</v>
      </c>
      <c r="T809" s="4">
        <v>0</v>
      </c>
      <c r="U809" s="4" t="e">
        <v>#REF!</v>
      </c>
      <c r="V809" s="4" t="e">
        <v>#REF!</v>
      </c>
      <c r="W809" s="4">
        <v>0</v>
      </c>
      <c r="X809" s="4">
        <v>0</v>
      </c>
    </row>
    <row r="810" spans="1:28">
      <c r="A810" t="s">
        <v>654</v>
      </c>
      <c r="B810" t="s">
        <v>21</v>
      </c>
      <c r="C810" t="s">
        <v>660</v>
      </c>
      <c r="E810" s="4">
        <v>18696</v>
      </c>
      <c r="F810" t="e">
        <v>#REF!</v>
      </c>
      <c r="G810" s="4" t="e">
        <v>#REF!</v>
      </c>
      <c r="K810">
        <v>4</v>
      </c>
      <c r="L810">
        <v>8</v>
      </c>
      <c r="M810">
        <v>4</v>
      </c>
      <c r="N810">
        <v>3</v>
      </c>
      <c r="O810">
        <v>10</v>
      </c>
      <c r="P810">
        <v>5</v>
      </c>
      <c r="R810">
        <v>34</v>
      </c>
      <c r="S810" s="4">
        <v>16494.968854815525</v>
      </c>
      <c r="T810" s="4">
        <v>16494.968854815525</v>
      </c>
      <c r="U810" s="4" t="e">
        <v>#REF!</v>
      </c>
      <c r="V810" s="4" t="e">
        <v>#REF!</v>
      </c>
      <c r="W810" s="4">
        <v>0</v>
      </c>
      <c r="X810" s="4">
        <v>0</v>
      </c>
      <c r="AA810">
        <v>20</v>
      </c>
      <c r="AB810">
        <v>40</v>
      </c>
    </row>
    <row r="811" spans="1:28">
      <c r="A811" t="s">
        <v>654</v>
      </c>
      <c r="B811" t="s">
        <v>23</v>
      </c>
      <c r="C811" t="s">
        <v>661</v>
      </c>
      <c r="E811" s="4">
        <v>19660</v>
      </c>
      <c r="F811" t="e">
        <v>#REF!</v>
      </c>
      <c r="G811" s="4" t="e">
        <v>#REF!</v>
      </c>
      <c r="K811">
        <v>10</v>
      </c>
      <c r="L811">
        <v>8</v>
      </c>
      <c r="M811">
        <v>7</v>
      </c>
      <c r="N811">
        <v>3</v>
      </c>
      <c r="O811">
        <v>10</v>
      </c>
      <c r="R811">
        <v>38</v>
      </c>
      <c r="S811" s="4">
        <v>18435.553425970294</v>
      </c>
      <c r="T811" s="4">
        <v>18435.553425970294</v>
      </c>
      <c r="U811" s="4" t="e">
        <v>#REF!</v>
      </c>
      <c r="V811" s="4" t="e">
        <v>#REF!</v>
      </c>
      <c r="W811" s="4">
        <v>0</v>
      </c>
      <c r="X811" s="4">
        <v>0</v>
      </c>
      <c r="AA811">
        <v>30</v>
      </c>
      <c r="AB811">
        <v>40</v>
      </c>
    </row>
    <row r="812" spans="1:28">
      <c r="A812" t="s">
        <v>662</v>
      </c>
      <c r="B812" t="s">
        <v>8</v>
      </c>
      <c r="C812" t="s">
        <v>149</v>
      </c>
      <c r="E812" s="4">
        <v>83100</v>
      </c>
      <c r="F812" t="e">
        <v>#REF!</v>
      </c>
      <c r="G812" s="4" t="e">
        <v>#REF!</v>
      </c>
      <c r="K812">
        <v>13</v>
      </c>
      <c r="L812">
        <v>8</v>
      </c>
      <c r="M812">
        <v>12</v>
      </c>
      <c r="N812">
        <v>4</v>
      </c>
      <c r="O812">
        <v>12</v>
      </c>
      <c r="P812">
        <v>7</v>
      </c>
      <c r="R812">
        <v>56</v>
      </c>
      <c r="S812" s="4">
        <v>27168.183996166747</v>
      </c>
      <c r="T812" s="4">
        <v>27168.183996166747</v>
      </c>
      <c r="U812" s="4" t="e">
        <v>#REF!</v>
      </c>
      <c r="V812" s="4" t="e">
        <v>#REF!</v>
      </c>
      <c r="W812" s="4">
        <v>0</v>
      </c>
      <c r="X812" s="4">
        <v>0</v>
      </c>
      <c r="AA812">
        <v>5</v>
      </c>
      <c r="AB812">
        <v>1715</v>
      </c>
    </row>
    <row r="813" spans="1:28">
      <c r="A813" t="s">
        <v>662</v>
      </c>
      <c r="B813" t="s">
        <v>8</v>
      </c>
      <c r="C813" t="s">
        <v>663</v>
      </c>
      <c r="E813" s="4">
        <v>47577</v>
      </c>
      <c r="F813" t="e">
        <v>#REF!</v>
      </c>
      <c r="G813" s="4" t="e">
        <v>#REF!</v>
      </c>
      <c r="K813">
        <v>7</v>
      </c>
      <c r="L813">
        <v>8</v>
      </c>
      <c r="M813">
        <v>6</v>
      </c>
      <c r="N813">
        <v>4</v>
      </c>
      <c r="O813">
        <v>10</v>
      </c>
      <c r="P813">
        <v>7</v>
      </c>
      <c r="R813">
        <v>42</v>
      </c>
      <c r="S813" s="4">
        <v>20376.137997125061</v>
      </c>
      <c r="T813" s="4">
        <v>20376.137997125061</v>
      </c>
      <c r="U813" s="4" t="e">
        <v>#REF!</v>
      </c>
      <c r="V813" s="4" t="e">
        <v>#REF!</v>
      </c>
      <c r="W813" s="4">
        <v>0</v>
      </c>
      <c r="X813" s="4">
        <v>0</v>
      </c>
      <c r="AA813">
        <v>15</v>
      </c>
      <c r="AB813">
        <v>42</v>
      </c>
    </row>
    <row r="814" spans="1:28">
      <c r="A814" t="s">
        <v>662</v>
      </c>
      <c r="B814" t="s">
        <v>11</v>
      </c>
      <c r="C814" t="s">
        <v>664</v>
      </c>
      <c r="E814" s="4">
        <v>48332</v>
      </c>
      <c r="F814" t="e">
        <v>#REF!</v>
      </c>
      <c r="G814" s="4" t="e">
        <v>#REF!</v>
      </c>
      <c r="K814">
        <v>7</v>
      </c>
      <c r="L814">
        <v>8</v>
      </c>
      <c r="M814">
        <v>10</v>
      </c>
      <c r="N814">
        <v>4</v>
      </c>
      <c r="O814">
        <v>9</v>
      </c>
      <c r="P814">
        <v>5</v>
      </c>
      <c r="R814">
        <v>43</v>
      </c>
      <c r="S814" s="4">
        <v>20861.284139913754</v>
      </c>
      <c r="T814" s="4">
        <v>20861.284139913754</v>
      </c>
      <c r="U814" s="4" t="e">
        <v>#REF!</v>
      </c>
      <c r="V814" s="4" t="e">
        <v>#REF!</v>
      </c>
      <c r="W814" s="4">
        <v>0</v>
      </c>
      <c r="X814" s="4">
        <v>0</v>
      </c>
      <c r="AA814" t="s">
        <v>998</v>
      </c>
      <c r="AB814">
        <v>13</v>
      </c>
    </row>
    <row r="815" spans="1:28">
      <c r="A815" t="s">
        <v>662</v>
      </c>
      <c r="B815" t="s">
        <v>13</v>
      </c>
      <c r="C815" t="s">
        <v>665</v>
      </c>
      <c r="E815" s="4">
        <v>41222</v>
      </c>
      <c r="F815" t="e">
        <v>#REF!</v>
      </c>
      <c r="G815" s="4" t="e">
        <v>#REF!</v>
      </c>
      <c r="K815">
        <v>9</v>
      </c>
      <c r="L815">
        <v>10</v>
      </c>
      <c r="M815">
        <v>9</v>
      </c>
      <c r="N815">
        <v>3</v>
      </c>
      <c r="O815">
        <v>10</v>
      </c>
      <c r="P815">
        <v>5</v>
      </c>
      <c r="R815">
        <v>46</v>
      </c>
      <c r="S815" s="4">
        <v>22316.722568279827</v>
      </c>
      <c r="T815" s="4">
        <v>22316.722568279827</v>
      </c>
      <c r="U815" s="4" t="e">
        <v>#REF!</v>
      </c>
      <c r="V815" s="4" t="e">
        <v>#REF!</v>
      </c>
      <c r="W815" s="4">
        <v>0</v>
      </c>
      <c r="X815" s="4">
        <v>0</v>
      </c>
      <c r="AA815">
        <v>15</v>
      </c>
      <c r="AB815">
        <v>22</v>
      </c>
    </row>
    <row r="816" spans="1:28">
      <c r="A816" t="s">
        <v>662</v>
      </c>
      <c r="B816" t="s">
        <v>15</v>
      </c>
      <c r="C816" t="s">
        <v>666</v>
      </c>
      <c r="E816" s="4">
        <v>29690</v>
      </c>
      <c r="F816" t="e">
        <v>#REF!</v>
      </c>
      <c r="G816" s="4" t="e">
        <v>#REF!</v>
      </c>
      <c r="K816">
        <v>5</v>
      </c>
      <c r="L816">
        <v>8</v>
      </c>
      <c r="M816">
        <v>4</v>
      </c>
      <c r="N816">
        <v>4</v>
      </c>
      <c r="O816">
        <v>9</v>
      </c>
      <c r="P816">
        <v>5</v>
      </c>
      <c r="R816">
        <v>35</v>
      </c>
      <c r="S816" s="4">
        <v>16980.114997604218</v>
      </c>
      <c r="T816" s="4">
        <v>16980.114997604218</v>
      </c>
      <c r="U816" s="4" t="e">
        <v>#REF!</v>
      </c>
      <c r="V816" s="4" t="e">
        <v>#REF!</v>
      </c>
      <c r="W816" s="4">
        <v>0</v>
      </c>
      <c r="X816" s="4">
        <v>0</v>
      </c>
      <c r="AA816">
        <v>15</v>
      </c>
      <c r="AB816">
        <v>15</v>
      </c>
    </row>
    <row r="817" spans="1:28">
      <c r="A817" t="s">
        <v>662</v>
      </c>
      <c r="B817" t="s">
        <v>17</v>
      </c>
      <c r="C817" t="s">
        <v>1011</v>
      </c>
      <c r="E817" s="4" t="s">
        <v>1012</v>
      </c>
      <c r="F817" t="e">
        <v>#REF!</v>
      </c>
      <c r="G817" s="4" t="e">
        <v>#REF!</v>
      </c>
      <c r="R817">
        <v>0</v>
      </c>
      <c r="S817" s="4">
        <v>0</v>
      </c>
      <c r="T817" s="4">
        <v>0</v>
      </c>
      <c r="U817" s="4" t="e">
        <v>#REF!</v>
      </c>
      <c r="V817" s="4" t="e">
        <v>#REF!</v>
      </c>
      <c r="W817" s="4">
        <v>0</v>
      </c>
      <c r="X817" s="4">
        <v>0</v>
      </c>
    </row>
    <row r="818" spans="1:28">
      <c r="A818" t="s">
        <v>662</v>
      </c>
      <c r="B818" t="s">
        <v>19</v>
      </c>
      <c r="C818" t="s">
        <v>1107</v>
      </c>
      <c r="E818" s="4">
        <v>27488</v>
      </c>
      <c r="F818" t="e">
        <v>#REF!</v>
      </c>
      <c r="G818" s="4" t="e">
        <v>#REF!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R818">
        <v>0</v>
      </c>
      <c r="S818" s="4">
        <v>0</v>
      </c>
      <c r="T818" s="4">
        <v>0</v>
      </c>
      <c r="U818" s="4" t="e">
        <v>#REF!</v>
      </c>
      <c r="V818" s="4" t="e">
        <v>#REF!</v>
      </c>
      <c r="W818" s="4">
        <v>0</v>
      </c>
      <c r="X818" s="4">
        <v>0</v>
      </c>
      <c r="AA818">
        <v>15</v>
      </c>
      <c r="AB818">
        <v>44</v>
      </c>
    </row>
    <row r="819" spans="1:28">
      <c r="A819" t="s">
        <v>662</v>
      </c>
      <c r="B819" t="s">
        <v>21</v>
      </c>
      <c r="C819" t="s">
        <v>1108</v>
      </c>
      <c r="E819" s="4">
        <v>24303</v>
      </c>
      <c r="F819" t="e">
        <v>#REF!</v>
      </c>
      <c r="G819" s="4" t="e">
        <v>#REF!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R819">
        <v>0</v>
      </c>
      <c r="S819" s="4">
        <v>0</v>
      </c>
      <c r="T819" s="4">
        <v>0</v>
      </c>
      <c r="U819" s="4" t="e">
        <v>#REF!</v>
      </c>
      <c r="V819" s="4" t="e">
        <v>#REF!</v>
      </c>
      <c r="W819" s="4">
        <v>0</v>
      </c>
      <c r="X819" s="4">
        <v>0</v>
      </c>
      <c r="AA819">
        <v>10</v>
      </c>
      <c r="AB819">
        <v>44</v>
      </c>
    </row>
    <row r="820" spans="1:28">
      <c r="A820" t="s">
        <v>662</v>
      </c>
      <c r="B820" t="s">
        <v>23</v>
      </c>
      <c r="C820" t="s">
        <v>667</v>
      </c>
      <c r="E820" s="4">
        <v>26550</v>
      </c>
      <c r="F820" t="e">
        <v>#REF!</v>
      </c>
      <c r="G820" s="4" t="e">
        <v>#REF!</v>
      </c>
      <c r="K820">
        <v>8</v>
      </c>
      <c r="L820">
        <v>8</v>
      </c>
      <c r="M820">
        <v>6</v>
      </c>
      <c r="N820">
        <v>4</v>
      </c>
      <c r="O820">
        <v>8</v>
      </c>
      <c r="P820">
        <v>5</v>
      </c>
      <c r="R820">
        <v>39</v>
      </c>
      <c r="S820" s="4">
        <v>18920.699568758984</v>
      </c>
      <c r="T820" s="4">
        <v>18920.699568758984</v>
      </c>
      <c r="U820" s="4" t="e">
        <v>#REF!</v>
      </c>
      <c r="V820" s="4" t="e">
        <v>#REF!</v>
      </c>
      <c r="W820" s="4">
        <v>0</v>
      </c>
      <c r="X820" s="4">
        <v>0</v>
      </c>
      <c r="AA820">
        <v>20</v>
      </c>
      <c r="AB820">
        <v>18</v>
      </c>
    </row>
    <row r="821" spans="1:28">
      <c r="A821" t="s">
        <v>668</v>
      </c>
      <c r="B821" t="s">
        <v>8</v>
      </c>
      <c r="C821" t="s">
        <v>669</v>
      </c>
      <c r="E821" s="4">
        <v>156850.5</v>
      </c>
      <c r="F821" t="e">
        <v>#REF!</v>
      </c>
      <c r="G821" s="4" t="e">
        <v>#REF!</v>
      </c>
      <c r="K821">
        <v>3</v>
      </c>
      <c r="L821">
        <v>10</v>
      </c>
      <c r="M821">
        <v>5</v>
      </c>
      <c r="N821">
        <v>4</v>
      </c>
      <c r="O821">
        <v>11</v>
      </c>
      <c r="P821">
        <v>7</v>
      </c>
      <c r="R821">
        <v>40</v>
      </c>
      <c r="S821" s="4">
        <v>19405.845711547678</v>
      </c>
      <c r="T821" s="4">
        <v>19405.845711547678</v>
      </c>
      <c r="U821" s="4" t="e">
        <v>#REF!</v>
      </c>
      <c r="V821" s="4" t="e">
        <v>#REF!</v>
      </c>
      <c r="W821" s="4">
        <v>0</v>
      </c>
      <c r="X821" s="4">
        <v>0</v>
      </c>
      <c r="AA821">
        <v>60</v>
      </c>
      <c r="AB821">
        <v>50</v>
      </c>
    </row>
    <row r="822" spans="1:28">
      <c r="A822" t="s">
        <v>668</v>
      </c>
      <c r="B822" t="s">
        <v>8</v>
      </c>
      <c r="C822" t="s">
        <v>1109</v>
      </c>
      <c r="E822" s="4">
        <v>48910</v>
      </c>
      <c r="F822" t="e">
        <v>#REF!</v>
      </c>
      <c r="G822" s="4" t="e">
        <v>#REF!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R822">
        <v>0</v>
      </c>
      <c r="S822" s="4">
        <v>0</v>
      </c>
      <c r="T822" s="4">
        <v>0</v>
      </c>
      <c r="U822" s="4" t="e">
        <v>#REF!</v>
      </c>
      <c r="V822" s="4" t="e">
        <v>#REF!</v>
      </c>
      <c r="W822" s="4">
        <v>0</v>
      </c>
      <c r="X822" s="4">
        <v>0</v>
      </c>
      <c r="AA822">
        <v>30</v>
      </c>
      <c r="AB822">
        <v>12</v>
      </c>
    </row>
    <row r="823" spans="1:28">
      <c r="A823" t="s">
        <v>668</v>
      </c>
      <c r="B823" t="s">
        <v>11</v>
      </c>
      <c r="C823" t="s">
        <v>670</v>
      </c>
      <c r="E823" s="4">
        <v>16700</v>
      </c>
      <c r="F823" t="e">
        <v>#REF!</v>
      </c>
      <c r="G823" s="4" t="e">
        <v>#REF!</v>
      </c>
      <c r="K823">
        <v>7</v>
      </c>
      <c r="L823">
        <v>8</v>
      </c>
      <c r="M823">
        <v>5</v>
      </c>
      <c r="N823">
        <v>3</v>
      </c>
      <c r="O823">
        <v>7</v>
      </c>
      <c r="P823">
        <v>5</v>
      </c>
      <c r="R823">
        <v>35</v>
      </c>
      <c r="S823" s="4">
        <v>16980.114997604218</v>
      </c>
      <c r="T823" s="4">
        <v>16700</v>
      </c>
      <c r="U823" s="4" t="e">
        <v>#REF!</v>
      </c>
      <c r="V823" s="4" t="e">
        <v>#REF!</v>
      </c>
      <c r="W823" s="4">
        <v>0</v>
      </c>
      <c r="X823" s="4">
        <v>0</v>
      </c>
      <c r="AA823">
        <v>30</v>
      </c>
      <c r="AB823">
        <v>12</v>
      </c>
    </row>
    <row r="824" spans="1:28">
      <c r="A824" t="s">
        <v>668</v>
      </c>
      <c r="B824" t="s">
        <v>13</v>
      </c>
      <c r="C824" t="s">
        <v>671</v>
      </c>
      <c r="E824" s="4">
        <v>16540</v>
      </c>
      <c r="F824" t="e">
        <v>#REF!</v>
      </c>
      <c r="G824" s="4" t="e">
        <v>#REF!</v>
      </c>
      <c r="K824">
        <v>8</v>
      </c>
      <c r="L824">
        <v>12</v>
      </c>
      <c r="M824">
        <v>8</v>
      </c>
      <c r="N824">
        <v>4</v>
      </c>
      <c r="O824">
        <v>13</v>
      </c>
      <c r="P824">
        <v>5</v>
      </c>
      <c r="R824">
        <v>50</v>
      </c>
      <c r="S824" s="4">
        <v>24257.307139434597</v>
      </c>
      <c r="T824" s="4">
        <v>16540</v>
      </c>
      <c r="U824" s="4" t="e">
        <v>#REF!</v>
      </c>
      <c r="V824" s="4" t="e">
        <v>#REF!</v>
      </c>
      <c r="W824" s="4">
        <v>0</v>
      </c>
      <c r="X824" s="4">
        <v>0</v>
      </c>
      <c r="AA824">
        <v>30</v>
      </c>
      <c r="AB824">
        <v>50</v>
      </c>
    </row>
    <row r="825" spans="1:28">
      <c r="A825" t="s">
        <v>668</v>
      </c>
      <c r="B825" t="s">
        <v>15</v>
      </c>
      <c r="C825" t="s">
        <v>672</v>
      </c>
      <c r="E825" s="4">
        <v>18245.5</v>
      </c>
      <c r="F825" t="e">
        <v>#REF!</v>
      </c>
      <c r="G825" s="4" t="e">
        <v>#REF!</v>
      </c>
      <c r="K825">
        <v>4</v>
      </c>
      <c r="L825">
        <v>8</v>
      </c>
      <c r="M825">
        <v>5</v>
      </c>
      <c r="N825">
        <v>3</v>
      </c>
      <c r="O825">
        <v>9</v>
      </c>
      <c r="P825">
        <v>5</v>
      </c>
      <c r="R825">
        <v>34</v>
      </c>
      <c r="S825" s="4">
        <v>16494.968854815525</v>
      </c>
      <c r="T825" s="4">
        <v>16494.968854815525</v>
      </c>
      <c r="U825" s="4" t="e">
        <v>#REF!</v>
      </c>
      <c r="V825" s="4" t="e">
        <v>#REF!</v>
      </c>
      <c r="W825" s="4">
        <v>0</v>
      </c>
      <c r="X825" s="4">
        <v>0</v>
      </c>
      <c r="AA825">
        <v>30</v>
      </c>
      <c r="AB825">
        <v>12</v>
      </c>
    </row>
    <row r="826" spans="1:28">
      <c r="A826" t="s">
        <v>668</v>
      </c>
      <c r="B826" t="s">
        <v>17</v>
      </c>
      <c r="C826" t="s">
        <v>673</v>
      </c>
      <c r="E826" s="4">
        <v>23870</v>
      </c>
      <c r="F826" t="e">
        <v>#REF!</v>
      </c>
      <c r="G826" s="4" t="e">
        <v>#REF!</v>
      </c>
      <c r="K826">
        <v>6</v>
      </c>
      <c r="L826">
        <v>8</v>
      </c>
      <c r="M826">
        <v>6</v>
      </c>
      <c r="N826">
        <v>3</v>
      </c>
      <c r="O826">
        <v>10</v>
      </c>
      <c r="P826">
        <v>6</v>
      </c>
      <c r="R826">
        <v>39</v>
      </c>
      <c r="S826" s="4">
        <v>18920.699568758984</v>
      </c>
      <c r="T826" s="4">
        <v>18920.699568758984</v>
      </c>
      <c r="U826" s="4" t="e">
        <v>#REF!</v>
      </c>
      <c r="V826" s="4" t="e">
        <v>#REF!</v>
      </c>
      <c r="W826" s="4">
        <v>0</v>
      </c>
      <c r="X826" s="4">
        <v>0</v>
      </c>
      <c r="AA826">
        <v>30</v>
      </c>
      <c r="AB826">
        <v>23</v>
      </c>
    </row>
    <row r="827" spans="1:28">
      <c r="A827" t="s">
        <v>668</v>
      </c>
      <c r="B827" t="s">
        <v>19</v>
      </c>
      <c r="C827" t="s">
        <v>674</v>
      </c>
      <c r="E827" s="4">
        <v>42500</v>
      </c>
      <c r="F827" t="e">
        <v>#REF!</v>
      </c>
      <c r="G827" s="4" t="e">
        <v>#REF!</v>
      </c>
      <c r="K827">
        <v>6</v>
      </c>
      <c r="L827">
        <v>12</v>
      </c>
      <c r="M827">
        <v>5</v>
      </c>
      <c r="N827">
        <v>4</v>
      </c>
      <c r="O827">
        <v>9</v>
      </c>
      <c r="P827">
        <v>4</v>
      </c>
      <c r="R827">
        <v>40</v>
      </c>
      <c r="S827" s="4">
        <v>19405.845711547678</v>
      </c>
      <c r="T827" s="4">
        <v>19405.845711547678</v>
      </c>
      <c r="U827" s="4" t="e">
        <v>#REF!</v>
      </c>
      <c r="V827" s="4" t="e">
        <v>#REF!</v>
      </c>
      <c r="W827" s="4">
        <v>0</v>
      </c>
      <c r="X827" s="4">
        <v>0</v>
      </c>
      <c r="AA827">
        <v>35</v>
      </c>
      <c r="AB827">
        <v>12</v>
      </c>
    </row>
    <row r="828" spans="1:28">
      <c r="A828" t="s">
        <v>668</v>
      </c>
      <c r="B828" t="s">
        <v>21</v>
      </c>
      <c r="C828" t="s">
        <v>675</v>
      </c>
      <c r="E828" s="4">
        <v>19550</v>
      </c>
      <c r="F828" t="e">
        <v>#REF!</v>
      </c>
      <c r="G828" s="4" t="e">
        <v>#REF!</v>
      </c>
      <c r="K828">
        <v>6</v>
      </c>
      <c r="L828">
        <v>8</v>
      </c>
      <c r="M828">
        <v>6</v>
      </c>
      <c r="N828">
        <v>2</v>
      </c>
      <c r="O828">
        <v>10</v>
      </c>
      <c r="P828">
        <v>5</v>
      </c>
      <c r="R828">
        <v>37</v>
      </c>
      <c r="S828" s="4">
        <v>17950.407283181601</v>
      </c>
      <c r="T828" s="4">
        <v>17950.407283181601</v>
      </c>
      <c r="U828" s="4" t="e">
        <v>#REF!</v>
      </c>
      <c r="V828" s="4" t="e">
        <v>#REF!</v>
      </c>
      <c r="W828" s="4">
        <v>0</v>
      </c>
      <c r="X828" s="4">
        <v>0</v>
      </c>
      <c r="AA828">
        <v>30</v>
      </c>
      <c r="AB828">
        <v>12</v>
      </c>
    </row>
    <row r="829" spans="1:28">
      <c r="A829" t="s">
        <v>668</v>
      </c>
      <c r="B829" t="s">
        <v>23</v>
      </c>
      <c r="C829" t="s">
        <v>676</v>
      </c>
      <c r="E829" s="4">
        <v>43276</v>
      </c>
      <c r="F829" t="e">
        <v>#REF!</v>
      </c>
      <c r="G829" s="4" t="e">
        <v>#REF!</v>
      </c>
      <c r="K829">
        <v>7</v>
      </c>
      <c r="L829">
        <v>10</v>
      </c>
      <c r="M829">
        <v>7</v>
      </c>
      <c r="N829">
        <v>3</v>
      </c>
      <c r="O829">
        <v>10</v>
      </c>
      <c r="P829">
        <v>5</v>
      </c>
      <c r="R829">
        <v>42</v>
      </c>
      <c r="S829" s="4">
        <v>20376.137997125061</v>
      </c>
      <c r="T829" s="4">
        <v>20376.137997125061</v>
      </c>
      <c r="U829" s="4" t="e">
        <v>#REF!</v>
      </c>
      <c r="V829" s="4" t="e">
        <v>#REF!</v>
      </c>
      <c r="W829" s="4">
        <v>0</v>
      </c>
      <c r="X829" s="4">
        <v>0</v>
      </c>
      <c r="AA829">
        <v>30</v>
      </c>
      <c r="AB829">
        <v>36</v>
      </c>
    </row>
    <row r="830" spans="1:28">
      <c r="A830" t="s">
        <v>677</v>
      </c>
      <c r="B830" t="s">
        <v>8</v>
      </c>
      <c r="C830" t="s">
        <v>678</v>
      </c>
      <c r="E830" s="4">
        <v>138075</v>
      </c>
      <c r="F830" t="e">
        <v>#REF!</v>
      </c>
      <c r="G830" s="4" t="e">
        <v>#REF!</v>
      </c>
      <c r="K830">
        <v>13</v>
      </c>
      <c r="L830">
        <v>6</v>
      </c>
      <c r="M830">
        <v>12</v>
      </c>
      <c r="N830">
        <v>1</v>
      </c>
      <c r="O830">
        <v>11</v>
      </c>
      <c r="P830">
        <v>5</v>
      </c>
      <c r="R830">
        <v>48</v>
      </c>
      <c r="S830" s="4">
        <v>23287.01485385721</v>
      </c>
      <c r="T830" s="4">
        <v>23287.01485385721</v>
      </c>
      <c r="U830" s="4" t="e">
        <v>#REF!</v>
      </c>
      <c r="V830" s="4" t="e">
        <v>#REF!</v>
      </c>
      <c r="W830" s="4">
        <v>0</v>
      </c>
      <c r="X830" s="4">
        <v>0</v>
      </c>
      <c r="AA830">
        <v>2</v>
      </c>
      <c r="AB830">
        <v>2652</v>
      </c>
    </row>
    <row r="831" spans="1:28">
      <c r="A831" t="s">
        <v>677</v>
      </c>
      <c r="B831" t="s">
        <v>8</v>
      </c>
      <c r="C831" t="s">
        <v>186</v>
      </c>
      <c r="E831" s="4">
        <v>23012.5</v>
      </c>
      <c r="F831" t="e">
        <v>#REF!</v>
      </c>
      <c r="G831" s="4" t="e">
        <v>#REF!</v>
      </c>
      <c r="K831">
        <v>10</v>
      </c>
      <c r="L831">
        <v>8</v>
      </c>
      <c r="M831">
        <v>7</v>
      </c>
      <c r="N831">
        <v>2</v>
      </c>
      <c r="O831">
        <v>9</v>
      </c>
      <c r="P831">
        <v>5</v>
      </c>
      <c r="R831">
        <v>41</v>
      </c>
      <c r="S831" s="4">
        <v>19890.991854336367</v>
      </c>
      <c r="T831" s="4">
        <v>19890.991854336367</v>
      </c>
      <c r="U831" s="4" t="e">
        <v>#REF!</v>
      </c>
      <c r="V831" s="4" t="e">
        <v>#REF!</v>
      </c>
      <c r="W831" s="4">
        <v>0</v>
      </c>
      <c r="X831" s="4">
        <v>0</v>
      </c>
      <c r="AA831">
        <v>40</v>
      </c>
      <c r="AB831">
        <v>52</v>
      </c>
    </row>
    <row r="832" spans="1:28">
      <c r="A832" t="s">
        <v>677</v>
      </c>
      <c r="B832" t="s">
        <v>11</v>
      </c>
      <c r="C832" t="s">
        <v>679</v>
      </c>
      <c r="E832" s="4">
        <v>26372.5</v>
      </c>
      <c r="F832" t="e">
        <v>#REF!</v>
      </c>
      <c r="G832" s="4" t="e">
        <v>#REF!</v>
      </c>
      <c r="K832">
        <v>4</v>
      </c>
      <c r="L832">
        <v>6</v>
      </c>
      <c r="M832">
        <v>7</v>
      </c>
      <c r="N832">
        <v>1</v>
      </c>
      <c r="O832">
        <v>10</v>
      </c>
      <c r="P832">
        <v>4</v>
      </c>
      <c r="R832">
        <v>32</v>
      </c>
      <c r="S832" s="4">
        <v>15524.676569238141</v>
      </c>
      <c r="T832" s="4">
        <v>15524.676569238141</v>
      </c>
      <c r="U832" s="4" t="e">
        <v>#REF!</v>
      </c>
      <c r="V832" s="4" t="e">
        <v>#REF!</v>
      </c>
      <c r="W832" s="4">
        <v>0</v>
      </c>
      <c r="X832" s="4">
        <v>0</v>
      </c>
      <c r="AA832">
        <v>20</v>
      </c>
      <c r="AB832">
        <v>44</v>
      </c>
    </row>
    <row r="833" spans="1:28">
      <c r="A833" t="s">
        <v>677</v>
      </c>
      <c r="B833" t="s">
        <v>13</v>
      </c>
      <c r="C833" t="s">
        <v>680</v>
      </c>
      <c r="E833" s="4">
        <v>28172.5</v>
      </c>
      <c r="F833" t="e">
        <v>#REF!</v>
      </c>
      <c r="G833" s="4" t="e">
        <v>#REF!</v>
      </c>
      <c r="K833">
        <v>8</v>
      </c>
      <c r="L833">
        <v>7</v>
      </c>
      <c r="M833">
        <v>6</v>
      </c>
      <c r="N833">
        <v>1</v>
      </c>
      <c r="O833">
        <v>12</v>
      </c>
      <c r="P833">
        <v>6</v>
      </c>
      <c r="R833">
        <v>40</v>
      </c>
      <c r="S833" s="4">
        <v>19405.845711547678</v>
      </c>
      <c r="T833" s="4">
        <v>19405.845711547678</v>
      </c>
      <c r="U833" s="4" t="e">
        <v>#REF!</v>
      </c>
      <c r="V833" s="4" t="e">
        <v>#REF!</v>
      </c>
      <c r="W833" s="4">
        <v>0</v>
      </c>
      <c r="X833" s="4">
        <v>0</v>
      </c>
      <c r="AA833">
        <v>20</v>
      </c>
      <c r="AB833">
        <v>52</v>
      </c>
    </row>
    <row r="834" spans="1:28">
      <c r="A834" t="s">
        <v>677</v>
      </c>
      <c r="B834" t="s">
        <v>15</v>
      </c>
      <c r="C834" t="s">
        <v>681</v>
      </c>
      <c r="E834" s="4">
        <v>14527.5</v>
      </c>
      <c r="F834" t="e">
        <v>#REF!</v>
      </c>
      <c r="G834" s="4" t="e">
        <v>#REF!</v>
      </c>
      <c r="K834">
        <v>3</v>
      </c>
      <c r="L834">
        <v>7</v>
      </c>
      <c r="M834">
        <v>5</v>
      </c>
      <c r="N834">
        <v>1</v>
      </c>
      <c r="O834">
        <v>7</v>
      </c>
      <c r="P834">
        <v>3</v>
      </c>
      <c r="R834">
        <v>26</v>
      </c>
      <c r="S834" s="4">
        <v>12613.79971250599</v>
      </c>
      <c r="T834" s="4">
        <v>12613.79971250599</v>
      </c>
      <c r="U834" s="4" t="e">
        <v>#REF!</v>
      </c>
      <c r="V834" s="4" t="e">
        <v>#REF!</v>
      </c>
      <c r="W834" s="4">
        <v>0</v>
      </c>
      <c r="X834" s="4">
        <v>0</v>
      </c>
      <c r="AA834">
        <v>20</v>
      </c>
      <c r="AB834">
        <v>12</v>
      </c>
    </row>
    <row r="835" spans="1:28">
      <c r="A835" t="s">
        <v>677</v>
      </c>
      <c r="B835" t="s">
        <v>17</v>
      </c>
      <c r="C835" t="s">
        <v>1011</v>
      </c>
      <c r="E835" s="4" t="s">
        <v>1012</v>
      </c>
      <c r="F835" t="e">
        <v>#REF!</v>
      </c>
      <c r="G835" s="4" t="e">
        <v>#REF!</v>
      </c>
      <c r="R835">
        <v>0</v>
      </c>
      <c r="S835" s="4">
        <v>0</v>
      </c>
      <c r="T835" s="4">
        <v>0</v>
      </c>
      <c r="U835" s="4" t="e">
        <v>#REF!</v>
      </c>
      <c r="V835" s="4" t="e">
        <v>#REF!</v>
      </c>
      <c r="W835" s="4">
        <v>0</v>
      </c>
      <c r="X835" s="4">
        <v>0</v>
      </c>
    </row>
    <row r="836" spans="1:28">
      <c r="A836" t="s">
        <v>677</v>
      </c>
      <c r="B836" t="s">
        <v>19</v>
      </c>
      <c r="C836" t="s">
        <v>1110</v>
      </c>
      <c r="E836" s="4">
        <v>24212.5</v>
      </c>
      <c r="F836" t="e">
        <v>#REF!</v>
      </c>
      <c r="G836" s="4" t="e">
        <v>#REF!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R836">
        <v>0</v>
      </c>
      <c r="S836" s="4">
        <v>0</v>
      </c>
      <c r="T836" s="4">
        <v>0</v>
      </c>
      <c r="U836" s="4" t="e">
        <v>#REF!</v>
      </c>
      <c r="V836" s="4" t="e">
        <v>#REF!</v>
      </c>
      <c r="W836" s="4">
        <v>0</v>
      </c>
      <c r="X836" s="4">
        <v>0</v>
      </c>
      <c r="AA836" t="s">
        <v>971</v>
      </c>
      <c r="AB836">
        <v>52</v>
      </c>
    </row>
    <row r="837" spans="1:28">
      <c r="A837" t="s">
        <v>677</v>
      </c>
      <c r="B837" t="s">
        <v>21</v>
      </c>
      <c r="C837" t="s">
        <v>682</v>
      </c>
      <c r="E837" s="4">
        <v>23012.5</v>
      </c>
      <c r="F837" t="e">
        <v>#REF!</v>
      </c>
      <c r="G837" s="4" t="e">
        <v>#REF!</v>
      </c>
      <c r="K837">
        <v>4</v>
      </c>
      <c r="L837">
        <v>5</v>
      </c>
      <c r="M837">
        <v>4</v>
      </c>
      <c r="N837">
        <v>1</v>
      </c>
      <c r="O837">
        <v>9</v>
      </c>
      <c r="P837">
        <v>3</v>
      </c>
      <c r="R837">
        <v>26</v>
      </c>
      <c r="S837" s="4">
        <v>12613.79971250599</v>
      </c>
      <c r="T837" s="4">
        <v>12613.79971250599</v>
      </c>
      <c r="U837" s="4" t="e">
        <v>#REF!</v>
      </c>
      <c r="V837" s="4" t="e">
        <v>#REF!</v>
      </c>
      <c r="W837" s="4">
        <v>0</v>
      </c>
      <c r="X837" s="4">
        <v>0</v>
      </c>
      <c r="AA837">
        <v>60</v>
      </c>
      <c r="AB837">
        <v>12</v>
      </c>
    </row>
    <row r="838" spans="1:28">
      <c r="A838" t="s">
        <v>677</v>
      </c>
      <c r="B838" t="s">
        <v>23</v>
      </c>
      <c r="C838" t="s">
        <v>683</v>
      </c>
      <c r="E838" s="4">
        <v>23012.5</v>
      </c>
      <c r="F838" t="e">
        <v>#REF!</v>
      </c>
      <c r="G838" s="4" t="e">
        <v>#REF!</v>
      </c>
      <c r="K838">
        <v>4</v>
      </c>
      <c r="L838">
        <v>5</v>
      </c>
      <c r="M838">
        <v>5</v>
      </c>
      <c r="N838">
        <v>1</v>
      </c>
      <c r="O838">
        <v>8</v>
      </c>
      <c r="P838">
        <v>3</v>
      </c>
      <c r="R838">
        <v>26</v>
      </c>
      <c r="S838" s="4">
        <v>12613.79971250599</v>
      </c>
      <c r="T838" s="4">
        <v>12613.79971250599</v>
      </c>
      <c r="U838" s="4" t="e">
        <v>#REF!</v>
      </c>
      <c r="V838" s="4" t="e">
        <v>#REF!</v>
      </c>
      <c r="W838" s="4">
        <v>0</v>
      </c>
      <c r="X838" s="4">
        <v>0</v>
      </c>
      <c r="AA838">
        <v>60</v>
      </c>
      <c r="AB838">
        <v>12</v>
      </c>
    </row>
    <row r="839" spans="1:28">
      <c r="A839" t="s">
        <v>684</v>
      </c>
      <c r="B839" t="s">
        <v>8</v>
      </c>
      <c r="C839" t="s">
        <v>291</v>
      </c>
      <c r="E839" s="4">
        <v>67405.649999999994</v>
      </c>
      <c r="F839" t="e">
        <v>#REF!</v>
      </c>
      <c r="G839" s="4" t="e">
        <v>#REF!</v>
      </c>
      <c r="K839">
        <v>14</v>
      </c>
      <c r="L839">
        <v>12</v>
      </c>
      <c r="M839">
        <v>11</v>
      </c>
      <c r="N839">
        <v>4</v>
      </c>
      <c r="O839">
        <v>12</v>
      </c>
      <c r="P839">
        <v>7</v>
      </c>
      <c r="R839">
        <v>60</v>
      </c>
      <c r="S839" s="4">
        <v>29108.768567321516</v>
      </c>
      <c r="T839" s="4">
        <v>29108.768567321516</v>
      </c>
      <c r="U839" s="4" t="e">
        <v>#REF!</v>
      </c>
      <c r="V839" s="4" t="e">
        <v>#REF!</v>
      </c>
      <c r="W839" s="4">
        <v>0</v>
      </c>
      <c r="X839" s="4">
        <v>0</v>
      </c>
      <c r="AA839">
        <v>15</v>
      </c>
      <c r="AB839">
        <v>316</v>
      </c>
    </row>
    <row r="840" spans="1:28">
      <c r="A840" t="s">
        <v>684</v>
      </c>
      <c r="B840" t="s">
        <v>8</v>
      </c>
      <c r="C840" t="s">
        <v>1111</v>
      </c>
      <c r="E840" s="4">
        <v>49256.13</v>
      </c>
      <c r="F840" t="e">
        <v>#REF!</v>
      </c>
      <c r="G840" s="4" t="e">
        <v>#REF!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R840">
        <v>0</v>
      </c>
      <c r="S840" s="4">
        <v>0</v>
      </c>
      <c r="T840" s="4">
        <v>0</v>
      </c>
      <c r="U840" s="4" t="e">
        <v>#REF!</v>
      </c>
      <c r="V840" s="4" t="e">
        <v>#REF!</v>
      </c>
      <c r="W840" s="4">
        <v>0</v>
      </c>
      <c r="X840" s="4">
        <v>0</v>
      </c>
      <c r="AA840" t="s">
        <v>999</v>
      </c>
      <c r="AB840">
        <v>51</v>
      </c>
    </row>
    <row r="841" spans="1:28">
      <c r="A841" t="s">
        <v>684</v>
      </c>
      <c r="B841" t="s">
        <v>11</v>
      </c>
      <c r="C841" t="s">
        <v>685</v>
      </c>
      <c r="E841" s="4">
        <v>47536.27</v>
      </c>
      <c r="F841" t="e">
        <v>#REF!</v>
      </c>
      <c r="G841" s="4" t="e">
        <v>#REF!</v>
      </c>
      <c r="K841">
        <v>10</v>
      </c>
      <c r="L841">
        <v>10</v>
      </c>
      <c r="M841">
        <v>7</v>
      </c>
      <c r="N841">
        <v>4</v>
      </c>
      <c r="O841">
        <v>10</v>
      </c>
      <c r="P841">
        <v>5</v>
      </c>
      <c r="R841">
        <v>46</v>
      </c>
      <c r="S841" s="4">
        <v>22316.722568279827</v>
      </c>
      <c r="T841" s="4">
        <v>22316.722568279827</v>
      </c>
      <c r="U841" s="4" t="e">
        <v>#REF!</v>
      </c>
      <c r="V841" s="4" t="e">
        <v>#REF!</v>
      </c>
      <c r="W841" s="4">
        <v>0</v>
      </c>
      <c r="X841" s="4">
        <v>0</v>
      </c>
      <c r="AA841">
        <v>30</v>
      </c>
      <c r="AB841">
        <v>49</v>
      </c>
    </row>
    <row r="842" spans="1:28">
      <c r="A842" t="s">
        <v>684</v>
      </c>
      <c r="B842" t="s">
        <v>13</v>
      </c>
      <c r="C842" t="s">
        <v>686</v>
      </c>
      <c r="E842" s="4">
        <v>51186.05</v>
      </c>
      <c r="F842" t="e">
        <v>#REF!</v>
      </c>
      <c r="G842" s="4" t="e">
        <v>#REF!</v>
      </c>
      <c r="K842">
        <v>12</v>
      </c>
      <c r="L842">
        <v>12</v>
      </c>
      <c r="M842">
        <v>4</v>
      </c>
      <c r="N842">
        <v>4</v>
      </c>
      <c r="O842">
        <v>10</v>
      </c>
      <c r="P842">
        <v>6</v>
      </c>
      <c r="R842">
        <v>48</v>
      </c>
      <c r="S842" s="4">
        <v>23287.01485385721</v>
      </c>
      <c r="T842" s="4">
        <v>23287.01485385721</v>
      </c>
      <c r="U842" s="4" t="e">
        <v>#REF!</v>
      </c>
      <c r="V842" s="4" t="e">
        <v>#REF!</v>
      </c>
      <c r="W842" s="4">
        <v>0</v>
      </c>
      <c r="X842" s="4">
        <v>0</v>
      </c>
      <c r="AA842">
        <v>20</v>
      </c>
      <c r="AB842">
        <v>245</v>
      </c>
    </row>
    <row r="843" spans="1:28">
      <c r="A843" t="s">
        <v>684</v>
      </c>
      <c r="B843" t="s">
        <v>15</v>
      </c>
      <c r="C843" t="s">
        <v>687</v>
      </c>
      <c r="E843" s="4">
        <v>58974.17</v>
      </c>
      <c r="F843" t="e">
        <v>#REF!</v>
      </c>
      <c r="G843" s="4" t="e">
        <v>#REF!</v>
      </c>
      <c r="K843">
        <v>12</v>
      </c>
      <c r="L843">
        <v>10</v>
      </c>
      <c r="M843">
        <v>5</v>
      </c>
      <c r="N843">
        <v>3</v>
      </c>
      <c r="O843">
        <v>8</v>
      </c>
      <c r="P843">
        <v>5</v>
      </c>
      <c r="R843">
        <v>43</v>
      </c>
      <c r="S843" s="4">
        <v>20861.284139913754</v>
      </c>
      <c r="T843" s="4">
        <v>20861.284139913754</v>
      </c>
      <c r="U843" s="4" t="e">
        <v>#REF!</v>
      </c>
      <c r="V843" s="4" t="e">
        <v>#REF!</v>
      </c>
      <c r="W843" s="4">
        <v>0</v>
      </c>
      <c r="X843" s="4">
        <v>0</v>
      </c>
      <c r="AA843">
        <v>40</v>
      </c>
      <c r="AB843">
        <v>49</v>
      </c>
    </row>
    <row r="844" spans="1:28">
      <c r="A844" t="s">
        <v>684</v>
      </c>
      <c r="B844" t="s">
        <v>17</v>
      </c>
      <c r="C844" t="s">
        <v>94</v>
      </c>
      <c r="E844" s="4">
        <v>56289.62</v>
      </c>
      <c r="F844" t="e">
        <v>#REF!</v>
      </c>
      <c r="G844" s="4" t="e">
        <v>#REF!</v>
      </c>
      <c r="K844">
        <v>8</v>
      </c>
      <c r="L844">
        <v>8</v>
      </c>
      <c r="M844">
        <v>8</v>
      </c>
      <c r="N844">
        <v>4</v>
      </c>
      <c r="O844">
        <v>10</v>
      </c>
      <c r="P844">
        <v>4</v>
      </c>
      <c r="R844">
        <v>42</v>
      </c>
      <c r="S844" s="4">
        <v>20376.137997125061</v>
      </c>
      <c r="T844" s="4">
        <v>20376.137997125061</v>
      </c>
      <c r="U844" s="4" t="e">
        <v>#REF!</v>
      </c>
      <c r="V844" s="4" t="e">
        <v>#REF!</v>
      </c>
      <c r="W844" s="4">
        <v>0</v>
      </c>
      <c r="X844" s="4">
        <v>0</v>
      </c>
      <c r="AA844">
        <v>20</v>
      </c>
      <c r="AB844">
        <v>50</v>
      </c>
    </row>
    <row r="845" spans="1:28">
      <c r="A845" t="s">
        <v>684</v>
      </c>
      <c r="B845" t="s">
        <v>19</v>
      </c>
      <c r="C845" t="s">
        <v>688</v>
      </c>
      <c r="E845" s="4">
        <v>51010.78</v>
      </c>
      <c r="F845" t="e">
        <v>#REF!</v>
      </c>
      <c r="G845" s="4" t="e">
        <v>#REF!</v>
      </c>
      <c r="K845">
        <v>6</v>
      </c>
      <c r="L845">
        <v>7</v>
      </c>
      <c r="M845">
        <v>3</v>
      </c>
      <c r="N845">
        <v>1</v>
      </c>
      <c r="O845">
        <v>8</v>
      </c>
      <c r="P845">
        <v>3</v>
      </c>
      <c r="R845">
        <v>28</v>
      </c>
      <c r="S845" s="4">
        <v>13584.091998083373</v>
      </c>
      <c r="T845" s="4">
        <v>13584.091998083373</v>
      </c>
      <c r="U845" s="4" t="e">
        <v>#REF!</v>
      </c>
      <c r="V845" s="4" t="e">
        <v>#REF!</v>
      </c>
      <c r="W845" s="4">
        <v>0</v>
      </c>
      <c r="X845" s="4">
        <v>0</v>
      </c>
      <c r="AA845">
        <v>45</v>
      </c>
      <c r="AB845">
        <v>51</v>
      </c>
    </row>
    <row r="846" spans="1:28">
      <c r="A846" t="s">
        <v>684</v>
      </c>
      <c r="B846" t="s">
        <v>21</v>
      </c>
      <c r="C846" t="s">
        <v>487</v>
      </c>
      <c r="E846" s="4">
        <v>51375.519999999997</v>
      </c>
      <c r="F846" t="e">
        <v>#REF!</v>
      </c>
      <c r="G846" s="4" t="e">
        <v>#REF!</v>
      </c>
      <c r="K846">
        <v>11</v>
      </c>
      <c r="L846">
        <v>9</v>
      </c>
      <c r="M846">
        <v>7</v>
      </c>
      <c r="N846">
        <v>3</v>
      </c>
      <c r="O846">
        <v>10</v>
      </c>
      <c r="P846">
        <v>4</v>
      </c>
      <c r="R846">
        <v>44</v>
      </c>
      <c r="S846" s="4">
        <v>21346.430282702444</v>
      </c>
      <c r="T846" s="4">
        <v>21346.430282702444</v>
      </c>
      <c r="U846" s="4" t="e">
        <v>#REF!</v>
      </c>
      <c r="V846" s="4" t="e">
        <v>#REF!</v>
      </c>
      <c r="W846" s="4">
        <v>0</v>
      </c>
      <c r="X846" s="4">
        <v>0</v>
      </c>
      <c r="AA846">
        <v>20</v>
      </c>
      <c r="AB846">
        <v>49</v>
      </c>
    </row>
    <row r="847" spans="1:28">
      <c r="A847" t="s">
        <v>684</v>
      </c>
      <c r="B847" t="s">
        <v>23</v>
      </c>
      <c r="C847" t="s">
        <v>689</v>
      </c>
      <c r="E847" s="4">
        <v>29100.92</v>
      </c>
      <c r="F847" t="e">
        <v>#REF!</v>
      </c>
      <c r="G847" s="4" t="e">
        <v>#REF!</v>
      </c>
      <c r="K847">
        <v>8</v>
      </c>
      <c r="L847">
        <v>7</v>
      </c>
      <c r="M847">
        <v>5</v>
      </c>
      <c r="N847">
        <v>2</v>
      </c>
      <c r="O847">
        <v>7</v>
      </c>
      <c r="P847">
        <v>5</v>
      </c>
      <c r="R847">
        <v>34</v>
      </c>
      <c r="S847" s="4">
        <v>16494.968854815525</v>
      </c>
      <c r="T847" s="4">
        <v>16494.968854815525</v>
      </c>
      <c r="U847" s="4" t="e">
        <v>#REF!</v>
      </c>
      <c r="V847" s="4" t="e">
        <v>#REF!</v>
      </c>
      <c r="W847" s="4">
        <v>0</v>
      </c>
      <c r="X847" s="4">
        <v>0</v>
      </c>
      <c r="AA847">
        <v>15</v>
      </c>
      <c r="AB847">
        <v>28</v>
      </c>
    </row>
    <row r="848" spans="1:28">
      <c r="A848" t="s">
        <v>690</v>
      </c>
      <c r="B848" t="s">
        <v>8</v>
      </c>
      <c r="C848" t="s">
        <v>691</v>
      </c>
      <c r="E848" s="4">
        <v>35000</v>
      </c>
      <c r="F848" t="e">
        <v>#REF!</v>
      </c>
      <c r="G848" s="4" t="e">
        <v>#REF!</v>
      </c>
      <c r="K848">
        <v>5</v>
      </c>
      <c r="L848">
        <v>8</v>
      </c>
      <c r="M848">
        <v>12</v>
      </c>
      <c r="N848">
        <v>5</v>
      </c>
      <c r="O848">
        <v>11</v>
      </c>
      <c r="P848">
        <v>7</v>
      </c>
      <c r="R848">
        <v>48</v>
      </c>
      <c r="S848" s="4">
        <v>23287.01485385721</v>
      </c>
      <c r="T848" s="4">
        <v>23287.01485385721</v>
      </c>
      <c r="U848" s="4" t="e">
        <v>#REF!</v>
      </c>
      <c r="V848" s="4" t="e">
        <v>#REF!</v>
      </c>
      <c r="W848" s="4">
        <v>0</v>
      </c>
      <c r="X848" s="4">
        <v>0</v>
      </c>
      <c r="AA848">
        <v>10</v>
      </c>
      <c r="AB848">
        <v>301</v>
      </c>
    </row>
    <row r="849" spans="1:28">
      <c r="A849" t="s">
        <v>690</v>
      </c>
      <c r="B849" t="s">
        <v>8</v>
      </c>
      <c r="C849" t="s">
        <v>352</v>
      </c>
      <c r="E849" s="4">
        <v>30000</v>
      </c>
      <c r="F849" t="e">
        <v>#REF!</v>
      </c>
      <c r="G849" s="4" t="e">
        <v>#REF!</v>
      </c>
      <c r="K849">
        <v>8</v>
      </c>
      <c r="L849">
        <v>10</v>
      </c>
      <c r="M849">
        <v>7</v>
      </c>
      <c r="N849">
        <v>6</v>
      </c>
      <c r="O849">
        <v>10</v>
      </c>
      <c r="P849">
        <v>6</v>
      </c>
      <c r="R849">
        <v>47</v>
      </c>
      <c r="S849" s="4">
        <v>22801.86871106852</v>
      </c>
      <c r="T849" s="4">
        <v>22801.86871106852</v>
      </c>
      <c r="U849" s="4" t="e">
        <v>#REF!</v>
      </c>
      <c r="V849" s="4" t="e">
        <v>#REF!</v>
      </c>
      <c r="W849" s="4">
        <v>0</v>
      </c>
      <c r="X849" s="4">
        <v>0</v>
      </c>
      <c r="AA849">
        <v>30</v>
      </c>
      <c r="AB849">
        <v>75</v>
      </c>
    </row>
    <row r="850" spans="1:28">
      <c r="A850" t="s">
        <v>690</v>
      </c>
      <c r="B850" t="s">
        <v>11</v>
      </c>
      <c r="C850" t="s">
        <v>692</v>
      </c>
      <c r="E850" s="4">
        <v>30000</v>
      </c>
      <c r="F850" t="e">
        <v>#REF!</v>
      </c>
      <c r="G850" s="4" t="e">
        <v>#REF!</v>
      </c>
      <c r="K850">
        <v>5</v>
      </c>
      <c r="L850">
        <v>7</v>
      </c>
      <c r="M850">
        <v>5</v>
      </c>
      <c r="N850">
        <v>5</v>
      </c>
      <c r="O850">
        <v>9</v>
      </c>
      <c r="P850">
        <v>5</v>
      </c>
      <c r="R850">
        <v>36</v>
      </c>
      <c r="S850" s="4">
        <v>17465.261140392908</v>
      </c>
      <c r="T850" s="4">
        <v>17465.261140392908</v>
      </c>
      <c r="U850" s="4" t="e">
        <v>#REF!</v>
      </c>
      <c r="V850" s="4" t="e">
        <v>#REF!</v>
      </c>
      <c r="W850" s="4">
        <v>0</v>
      </c>
      <c r="X850" s="4">
        <v>0</v>
      </c>
      <c r="AA850">
        <v>30</v>
      </c>
      <c r="AB850">
        <v>20</v>
      </c>
    </row>
    <row r="851" spans="1:28">
      <c r="A851" t="s">
        <v>690</v>
      </c>
      <c r="B851" t="s">
        <v>13</v>
      </c>
      <c r="C851" t="s">
        <v>693</v>
      </c>
      <c r="E851" s="4">
        <v>30000</v>
      </c>
      <c r="F851" t="e">
        <v>#REF!</v>
      </c>
      <c r="G851" s="4" t="e">
        <v>#REF!</v>
      </c>
      <c r="K851">
        <v>7</v>
      </c>
      <c r="L851">
        <v>7</v>
      </c>
      <c r="M851">
        <v>11</v>
      </c>
      <c r="N851">
        <v>4</v>
      </c>
      <c r="O851">
        <v>11</v>
      </c>
      <c r="P851">
        <v>6</v>
      </c>
      <c r="R851">
        <v>46</v>
      </c>
      <c r="S851" s="4">
        <v>22316.722568279827</v>
      </c>
      <c r="T851" s="4">
        <v>22316.722568279827</v>
      </c>
      <c r="U851" s="4" t="e">
        <v>#REF!</v>
      </c>
      <c r="V851" s="4" t="e">
        <v>#REF!</v>
      </c>
      <c r="W851" s="4">
        <v>0</v>
      </c>
      <c r="X851" s="4">
        <v>0</v>
      </c>
      <c r="AA851">
        <v>30</v>
      </c>
      <c r="AB851">
        <v>21</v>
      </c>
    </row>
    <row r="852" spans="1:28">
      <c r="A852" t="s">
        <v>690</v>
      </c>
      <c r="B852" t="s">
        <v>15</v>
      </c>
      <c r="C852" t="s">
        <v>694</v>
      </c>
      <c r="E852" s="4">
        <v>40000</v>
      </c>
      <c r="F852" t="e">
        <v>#REF!</v>
      </c>
      <c r="G852" s="4" t="e">
        <v>#REF!</v>
      </c>
      <c r="K852">
        <v>10</v>
      </c>
      <c r="L852">
        <v>7</v>
      </c>
      <c r="M852">
        <v>8</v>
      </c>
      <c r="N852">
        <v>5</v>
      </c>
      <c r="O852">
        <v>12</v>
      </c>
      <c r="P852">
        <v>5</v>
      </c>
      <c r="R852">
        <v>47</v>
      </c>
      <c r="S852" s="4">
        <v>22801.86871106852</v>
      </c>
      <c r="T852" s="4">
        <v>22801.86871106852</v>
      </c>
      <c r="U852" s="4" t="e">
        <v>#REF!</v>
      </c>
      <c r="V852" s="4" t="e">
        <v>#REF!</v>
      </c>
      <c r="W852" s="4">
        <v>0</v>
      </c>
      <c r="X852" s="4">
        <v>0</v>
      </c>
      <c r="AA852">
        <v>30</v>
      </c>
      <c r="AB852">
        <v>45</v>
      </c>
    </row>
    <row r="853" spans="1:28">
      <c r="A853" t="s">
        <v>690</v>
      </c>
      <c r="B853" t="s">
        <v>17</v>
      </c>
      <c r="C853" t="s">
        <v>1011</v>
      </c>
      <c r="E853" s="4" t="s">
        <v>1012</v>
      </c>
      <c r="F853" t="e">
        <v>#REF!</v>
      </c>
      <c r="G853" s="4" t="e">
        <v>#REF!</v>
      </c>
      <c r="R853">
        <v>0</v>
      </c>
      <c r="S853" s="4">
        <v>0</v>
      </c>
      <c r="T853" s="4">
        <v>0</v>
      </c>
      <c r="U853" s="4" t="e">
        <v>#REF!</v>
      </c>
      <c r="V853" s="4" t="e">
        <v>#REF!</v>
      </c>
      <c r="W853" s="4">
        <v>0</v>
      </c>
      <c r="X853" s="4">
        <v>0</v>
      </c>
    </row>
    <row r="854" spans="1:28">
      <c r="A854" t="s">
        <v>690</v>
      </c>
      <c r="B854" t="s">
        <v>19</v>
      </c>
      <c r="C854" t="s">
        <v>695</v>
      </c>
      <c r="E854" s="4">
        <v>20000</v>
      </c>
      <c r="F854" t="e">
        <v>#REF!</v>
      </c>
      <c r="G854" s="4" t="e">
        <v>#REF!</v>
      </c>
      <c r="K854">
        <v>6</v>
      </c>
      <c r="L854">
        <v>7</v>
      </c>
      <c r="M854">
        <v>9</v>
      </c>
      <c r="N854">
        <v>4</v>
      </c>
      <c r="O854">
        <v>8</v>
      </c>
      <c r="P854">
        <v>4</v>
      </c>
      <c r="R854">
        <v>38</v>
      </c>
      <c r="S854" s="4">
        <v>18435.553425970294</v>
      </c>
      <c r="T854" s="4">
        <v>18435.553425970294</v>
      </c>
      <c r="U854" s="4" t="e">
        <v>#REF!</v>
      </c>
      <c r="V854" s="4" t="e">
        <v>#REF!</v>
      </c>
      <c r="W854" s="4">
        <v>0</v>
      </c>
      <c r="X854" s="4">
        <v>0</v>
      </c>
      <c r="AA854">
        <v>30</v>
      </c>
      <c r="AB854">
        <v>12</v>
      </c>
    </row>
    <row r="855" spans="1:28">
      <c r="A855" t="s">
        <v>690</v>
      </c>
      <c r="B855" t="s">
        <v>21</v>
      </c>
      <c r="C855" t="s">
        <v>696</v>
      </c>
      <c r="E855" s="4">
        <v>25000</v>
      </c>
      <c r="F855" t="e">
        <v>#REF!</v>
      </c>
      <c r="G855" s="4" t="e">
        <v>#REF!</v>
      </c>
      <c r="K855">
        <v>3</v>
      </c>
      <c r="L855">
        <v>6</v>
      </c>
      <c r="M855">
        <v>7</v>
      </c>
      <c r="N855">
        <v>4</v>
      </c>
      <c r="O855">
        <v>9</v>
      </c>
      <c r="P855">
        <v>4</v>
      </c>
      <c r="R855">
        <v>33</v>
      </c>
      <c r="S855" s="4">
        <v>16009.822712026833</v>
      </c>
      <c r="T855" s="4">
        <v>16009.822712026833</v>
      </c>
      <c r="U855" s="4" t="e">
        <v>#REF!</v>
      </c>
      <c r="V855" s="4" t="e">
        <v>#REF!</v>
      </c>
      <c r="W855" s="4">
        <v>0</v>
      </c>
      <c r="X855" s="4">
        <v>0</v>
      </c>
      <c r="AA855">
        <v>30</v>
      </c>
      <c r="AB855">
        <v>17</v>
      </c>
    </row>
    <row r="856" spans="1:28">
      <c r="A856" t="s">
        <v>690</v>
      </c>
      <c r="B856" t="s">
        <v>23</v>
      </c>
      <c r="C856" t="s">
        <v>697</v>
      </c>
      <c r="E856" s="4">
        <v>15000</v>
      </c>
      <c r="F856" t="e">
        <v>#REF!</v>
      </c>
      <c r="G856" s="4" t="e">
        <v>#REF!</v>
      </c>
      <c r="K856">
        <v>3</v>
      </c>
      <c r="L856">
        <v>6</v>
      </c>
      <c r="M856">
        <v>8</v>
      </c>
      <c r="N856">
        <v>4</v>
      </c>
      <c r="O856">
        <v>8</v>
      </c>
      <c r="P856">
        <v>4</v>
      </c>
      <c r="R856">
        <v>33</v>
      </c>
      <c r="S856" s="4">
        <v>16009.822712026833</v>
      </c>
      <c r="T856" s="4">
        <v>15000</v>
      </c>
      <c r="U856" s="4" t="e">
        <v>#REF!</v>
      </c>
      <c r="V856" s="4" t="e">
        <v>#REF!</v>
      </c>
      <c r="W856" s="4">
        <v>0</v>
      </c>
      <c r="X856" s="4">
        <v>0</v>
      </c>
      <c r="AA856">
        <v>20</v>
      </c>
      <c r="AB856">
        <v>12</v>
      </c>
    </row>
    <row r="857" spans="1:28">
      <c r="A857" t="s">
        <v>698</v>
      </c>
      <c r="B857" t="s">
        <v>8</v>
      </c>
      <c r="C857" t="s">
        <v>352</v>
      </c>
      <c r="E857" s="4">
        <v>80000</v>
      </c>
      <c r="F857" t="e">
        <v>#REF!</v>
      </c>
      <c r="G857" s="4" t="e">
        <v>#REF!</v>
      </c>
      <c r="K857">
        <v>8</v>
      </c>
      <c r="L857">
        <v>8</v>
      </c>
      <c r="M857">
        <v>4</v>
      </c>
      <c r="N857">
        <v>1</v>
      </c>
      <c r="O857">
        <v>10</v>
      </c>
      <c r="P857">
        <v>5</v>
      </c>
      <c r="R857">
        <v>36</v>
      </c>
      <c r="S857" s="4">
        <v>17465.261140392908</v>
      </c>
      <c r="T857" s="4">
        <v>17465.261140392908</v>
      </c>
      <c r="U857" s="4" t="e">
        <v>#REF!</v>
      </c>
      <c r="V857" s="4" t="e">
        <v>#REF!</v>
      </c>
      <c r="W857" s="4">
        <v>0</v>
      </c>
      <c r="X857" s="4">
        <v>0</v>
      </c>
      <c r="AA857">
        <v>5</v>
      </c>
      <c r="AB857">
        <v>220</v>
      </c>
    </row>
    <row r="858" spans="1:28">
      <c r="A858" t="s">
        <v>698</v>
      </c>
      <c r="B858" t="s">
        <v>8</v>
      </c>
      <c r="C858" t="s">
        <v>699</v>
      </c>
      <c r="E858" s="4">
        <v>30000</v>
      </c>
      <c r="F858" t="e">
        <v>#REF!</v>
      </c>
      <c r="G858" s="4" t="e">
        <v>#REF!</v>
      </c>
      <c r="K858">
        <v>8</v>
      </c>
      <c r="L858">
        <v>8</v>
      </c>
      <c r="M858">
        <v>7</v>
      </c>
      <c r="N858">
        <v>2</v>
      </c>
      <c r="O858">
        <v>11</v>
      </c>
      <c r="P858">
        <v>6</v>
      </c>
      <c r="R858">
        <v>42</v>
      </c>
      <c r="S858" s="4">
        <v>20376.137997125061</v>
      </c>
      <c r="T858" s="4">
        <v>20376.137997125061</v>
      </c>
      <c r="U858" s="4" t="e">
        <v>#REF!</v>
      </c>
      <c r="V858" s="4" t="e">
        <v>#REF!</v>
      </c>
      <c r="W858" s="4">
        <v>0</v>
      </c>
      <c r="X858" s="4">
        <v>0</v>
      </c>
      <c r="AA858">
        <v>20</v>
      </c>
      <c r="AB858">
        <v>40</v>
      </c>
    </row>
    <row r="859" spans="1:28">
      <c r="A859" t="s">
        <v>698</v>
      </c>
      <c r="B859" t="s">
        <v>11</v>
      </c>
      <c r="C859" t="s">
        <v>700</v>
      </c>
      <c r="E859" s="4">
        <v>30000</v>
      </c>
      <c r="F859" t="e">
        <v>#REF!</v>
      </c>
      <c r="G859" s="4" t="e">
        <v>#REF!</v>
      </c>
      <c r="K859">
        <v>3</v>
      </c>
      <c r="L859">
        <v>8</v>
      </c>
      <c r="M859">
        <v>9</v>
      </c>
      <c r="N859">
        <v>1</v>
      </c>
      <c r="O859">
        <v>10</v>
      </c>
      <c r="P859">
        <v>5</v>
      </c>
      <c r="R859">
        <v>36</v>
      </c>
      <c r="S859" s="4">
        <v>17465.261140392908</v>
      </c>
      <c r="T859" s="4">
        <v>17465.261140392908</v>
      </c>
      <c r="U859" s="4" t="e">
        <v>#REF!</v>
      </c>
      <c r="V859" s="4" t="e">
        <v>#REF!</v>
      </c>
      <c r="W859" s="4">
        <v>0</v>
      </c>
      <c r="X859" s="4">
        <v>0</v>
      </c>
      <c r="AA859">
        <v>15</v>
      </c>
      <c r="AB859">
        <v>15</v>
      </c>
    </row>
    <row r="860" spans="1:28">
      <c r="A860" t="s">
        <v>698</v>
      </c>
      <c r="B860" t="s">
        <v>13</v>
      </c>
      <c r="C860" t="s">
        <v>701</v>
      </c>
      <c r="E860" s="4">
        <v>42000</v>
      </c>
      <c r="F860" t="e">
        <v>#REF!</v>
      </c>
      <c r="G860" s="4" t="e">
        <v>#REF!</v>
      </c>
      <c r="K860">
        <v>7</v>
      </c>
      <c r="L860">
        <v>7</v>
      </c>
      <c r="M860">
        <v>10</v>
      </c>
      <c r="N860">
        <v>1</v>
      </c>
      <c r="O860">
        <v>12</v>
      </c>
      <c r="P860">
        <v>6</v>
      </c>
      <c r="R860">
        <v>43</v>
      </c>
      <c r="S860" s="4">
        <v>20861.284139913754</v>
      </c>
      <c r="T860" s="4">
        <v>20861.284139913754</v>
      </c>
      <c r="U860" s="4" t="e">
        <v>#REF!</v>
      </c>
      <c r="V860" s="4" t="e">
        <v>#REF!</v>
      </c>
      <c r="W860" s="4">
        <v>0</v>
      </c>
      <c r="X860" s="4">
        <v>0</v>
      </c>
      <c r="AA860">
        <v>20</v>
      </c>
      <c r="AB860">
        <v>40</v>
      </c>
    </row>
    <row r="861" spans="1:28">
      <c r="A861" t="s">
        <v>698</v>
      </c>
      <c r="B861" t="s">
        <v>15</v>
      </c>
      <c r="C861" t="s">
        <v>702</v>
      </c>
      <c r="E861" s="4">
        <v>50000</v>
      </c>
      <c r="F861" t="e">
        <v>#REF!</v>
      </c>
      <c r="G861" s="4" t="e">
        <v>#REF!</v>
      </c>
      <c r="K861">
        <v>5</v>
      </c>
      <c r="L861">
        <v>7</v>
      </c>
      <c r="M861">
        <v>7</v>
      </c>
      <c r="N861">
        <v>1</v>
      </c>
      <c r="O861">
        <v>13</v>
      </c>
      <c r="P861">
        <v>6</v>
      </c>
      <c r="R861">
        <v>39</v>
      </c>
      <c r="S861" s="4">
        <v>18920.699568758984</v>
      </c>
      <c r="T861" s="4">
        <v>18920.699568758984</v>
      </c>
      <c r="U861" s="4" t="e">
        <v>#REF!</v>
      </c>
      <c r="V861" s="4" t="e">
        <v>#REF!</v>
      </c>
      <c r="W861" s="4">
        <v>0</v>
      </c>
      <c r="X861" s="4">
        <v>0</v>
      </c>
      <c r="AA861">
        <v>15</v>
      </c>
      <c r="AB861">
        <v>21</v>
      </c>
    </row>
    <row r="862" spans="1:28">
      <c r="A862" t="s">
        <v>698</v>
      </c>
      <c r="B862" t="s">
        <v>17</v>
      </c>
      <c r="C862" t="s">
        <v>703</v>
      </c>
      <c r="E862" s="4">
        <v>23000</v>
      </c>
      <c r="F862" t="e">
        <v>#REF!</v>
      </c>
      <c r="G862" s="4" t="e">
        <v>#REF!</v>
      </c>
      <c r="K862">
        <v>4</v>
      </c>
      <c r="L862">
        <v>7</v>
      </c>
      <c r="M862">
        <v>5</v>
      </c>
      <c r="N862">
        <v>1</v>
      </c>
      <c r="O862">
        <v>10</v>
      </c>
      <c r="P862">
        <v>5</v>
      </c>
      <c r="R862">
        <v>32</v>
      </c>
      <c r="S862" s="4">
        <v>15524.676569238141</v>
      </c>
      <c r="T862" s="4">
        <v>15524.676569238141</v>
      </c>
      <c r="U862" s="4" t="e">
        <v>#REF!</v>
      </c>
      <c r="V862" s="4" t="e">
        <v>#REF!</v>
      </c>
      <c r="W862" s="4">
        <v>0</v>
      </c>
      <c r="X862" s="4">
        <v>0</v>
      </c>
      <c r="AA862">
        <v>15</v>
      </c>
      <c r="AB862">
        <v>21</v>
      </c>
    </row>
    <row r="863" spans="1:28">
      <c r="A863" t="s">
        <v>698</v>
      </c>
      <c r="B863" t="s">
        <v>19</v>
      </c>
      <c r="C863" t="s">
        <v>704</v>
      </c>
      <c r="E863" s="4">
        <v>27000</v>
      </c>
      <c r="F863" t="e">
        <v>#REF!</v>
      </c>
      <c r="G863" s="4" t="e">
        <v>#REF!</v>
      </c>
      <c r="K863">
        <v>6</v>
      </c>
      <c r="L863">
        <v>7</v>
      </c>
      <c r="M863">
        <v>6</v>
      </c>
      <c r="N863">
        <v>1</v>
      </c>
      <c r="O863">
        <v>10</v>
      </c>
      <c r="P863">
        <v>4</v>
      </c>
      <c r="R863">
        <v>34</v>
      </c>
      <c r="S863" s="4">
        <v>16494.968854815525</v>
      </c>
      <c r="T863" s="4">
        <v>16494.968854815525</v>
      </c>
      <c r="U863" s="4" t="e">
        <v>#REF!</v>
      </c>
      <c r="V863" s="4" t="e">
        <v>#REF!</v>
      </c>
      <c r="W863" s="4">
        <v>0</v>
      </c>
      <c r="X863" s="4">
        <v>0</v>
      </c>
      <c r="AA863">
        <v>15</v>
      </c>
      <c r="AB863">
        <v>21</v>
      </c>
    </row>
    <row r="864" spans="1:28">
      <c r="A864" t="s">
        <v>698</v>
      </c>
      <c r="B864" t="s">
        <v>21</v>
      </c>
      <c r="C864" t="s">
        <v>705</v>
      </c>
      <c r="E864" s="4">
        <v>14000</v>
      </c>
      <c r="F864" t="e">
        <v>#REF!</v>
      </c>
      <c r="G864" s="4" t="e">
        <v>#REF!</v>
      </c>
      <c r="K864">
        <v>5</v>
      </c>
      <c r="L864">
        <v>6</v>
      </c>
      <c r="M864">
        <v>4</v>
      </c>
      <c r="N864">
        <v>2</v>
      </c>
      <c r="O864">
        <v>11</v>
      </c>
      <c r="P864">
        <v>5</v>
      </c>
      <c r="R864">
        <v>33</v>
      </c>
      <c r="S864" s="4">
        <v>16009.822712026833</v>
      </c>
      <c r="T864" s="4">
        <v>14000</v>
      </c>
      <c r="U864" s="4" t="e">
        <v>#REF!</v>
      </c>
      <c r="V864" s="4" t="e">
        <v>#REF!</v>
      </c>
      <c r="W864" s="4">
        <v>0</v>
      </c>
      <c r="X864" s="4">
        <v>0</v>
      </c>
      <c r="AA864">
        <v>20</v>
      </c>
      <c r="AB864">
        <v>12</v>
      </c>
    </row>
    <row r="865" spans="1:28">
      <c r="A865" t="s">
        <v>698</v>
      </c>
      <c r="B865" t="s">
        <v>23</v>
      </c>
      <c r="C865" t="s">
        <v>706</v>
      </c>
      <c r="E865" s="4">
        <v>39000</v>
      </c>
      <c r="F865" t="e">
        <v>#REF!</v>
      </c>
      <c r="G865" s="4" t="e">
        <v>#REF!</v>
      </c>
      <c r="K865">
        <v>7</v>
      </c>
      <c r="L865">
        <v>7</v>
      </c>
      <c r="M865">
        <v>5</v>
      </c>
      <c r="N865">
        <v>1</v>
      </c>
      <c r="O865">
        <v>12</v>
      </c>
      <c r="P865">
        <v>4</v>
      </c>
      <c r="R865">
        <v>36</v>
      </c>
      <c r="S865" s="4">
        <v>17465.261140392908</v>
      </c>
      <c r="T865" s="4">
        <v>17465.261140392908</v>
      </c>
      <c r="U865" s="4" t="e">
        <v>#REF!</v>
      </c>
      <c r="V865" s="4" t="e">
        <v>#REF!</v>
      </c>
      <c r="W865" s="4">
        <v>0</v>
      </c>
      <c r="X865" s="4">
        <v>0</v>
      </c>
      <c r="AA865">
        <v>20</v>
      </c>
      <c r="AB865">
        <v>30</v>
      </c>
    </row>
    <row r="866" spans="1:28">
      <c r="A866" t="s">
        <v>707</v>
      </c>
      <c r="B866" t="s">
        <v>8</v>
      </c>
      <c r="C866" t="s">
        <v>708</v>
      </c>
      <c r="E866" s="4">
        <v>67000</v>
      </c>
      <c r="F866" t="e">
        <v>#REF!</v>
      </c>
      <c r="G866" s="4" t="e">
        <v>#REF!</v>
      </c>
      <c r="K866">
        <v>11</v>
      </c>
      <c r="L866">
        <v>7</v>
      </c>
      <c r="M866">
        <v>10</v>
      </c>
      <c r="N866">
        <v>4</v>
      </c>
      <c r="O866">
        <v>11</v>
      </c>
      <c r="P866">
        <v>7</v>
      </c>
      <c r="R866">
        <v>50</v>
      </c>
      <c r="S866" s="4">
        <v>24257.307139434597</v>
      </c>
      <c r="T866" s="4">
        <v>24257.307139434597</v>
      </c>
      <c r="U866" s="4" t="e">
        <v>#REF!</v>
      </c>
      <c r="V866" s="4" t="e">
        <v>#REF!</v>
      </c>
      <c r="W866" s="4">
        <v>0</v>
      </c>
      <c r="X866" s="4">
        <v>0</v>
      </c>
      <c r="AA866">
        <v>15</v>
      </c>
      <c r="AB866">
        <v>240</v>
      </c>
    </row>
    <row r="867" spans="1:28">
      <c r="A867" t="s">
        <v>707</v>
      </c>
      <c r="B867" t="s">
        <v>8</v>
      </c>
      <c r="C867" t="s">
        <v>709</v>
      </c>
      <c r="E867" s="4">
        <v>42000</v>
      </c>
      <c r="F867" t="e">
        <v>#REF!</v>
      </c>
      <c r="G867" s="4" t="e">
        <v>#REF!</v>
      </c>
      <c r="K867">
        <v>0</v>
      </c>
      <c r="L867">
        <v>8</v>
      </c>
      <c r="M867">
        <v>6</v>
      </c>
      <c r="N867">
        <v>5</v>
      </c>
      <c r="O867">
        <v>10</v>
      </c>
      <c r="P867">
        <v>6</v>
      </c>
      <c r="R867">
        <v>35</v>
      </c>
      <c r="S867" s="4">
        <v>16980.114997604218</v>
      </c>
      <c r="T867" s="4">
        <v>16980.114997604218</v>
      </c>
      <c r="U867" s="4" t="e">
        <v>#REF!</v>
      </c>
      <c r="V867" s="4" t="e">
        <v>#REF!</v>
      </c>
      <c r="W867" s="4">
        <v>0</v>
      </c>
      <c r="X867" s="4">
        <v>0</v>
      </c>
      <c r="AA867">
        <v>15</v>
      </c>
      <c r="AB867">
        <v>40</v>
      </c>
    </row>
    <row r="868" spans="1:28">
      <c r="A868" t="s">
        <v>707</v>
      </c>
      <c r="B868" t="s">
        <v>11</v>
      </c>
      <c r="C868" t="s">
        <v>710</v>
      </c>
      <c r="E868" s="4">
        <v>34000</v>
      </c>
      <c r="F868" t="e">
        <v>#REF!</v>
      </c>
      <c r="G868" s="4" t="e">
        <v>#REF!</v>
      </c>
      <c r="K868">
        <v>2</v>
      </c>
      <c r="L868">
        <v>7</v>
      </c>
      <c r="M868">
        <v>0</v>
      </c>
      <c r="N868">
        <v>5</v>
      </c>
      <c r="O868">
        <v>9</v>
      </c>
      <c r="P868">
        <v>4</v>
      </c>
      <c r="R868">
        <v>27</v>
      </c>
      <c r="S868" s="4">
        <v>13098.945855294682</v>
      </c>
      <c r="T868" s="4">
        <v>13098.945855294682</v>
      </c>
      <c r="U868" s="4" t="e">
        <v>#REF!</v>
      </c>
      <c r="V868" s="4" t="e">
        <v>#REF!</v>
      </c>
      <c r="W868" s="4">
        <v>0</v>
      </c>
      <c r="X868" s="4">
        <v>0</v>
      </c>
      <c r="AA868">
        <v>10</v>
      </c>
      <c r="AB868">
        <v>12</v>
      </c>
    </row>
    <row r="869" spans="1:28">
      <c r="A869" t="s">
        <v>707</v>
      </c>
      <c r="B869" t="s">
        <v>13</v>
      </c>
      <c r="C869" t="s">
        <v>711</v>
      </c>
      <c r="E869" s="4">
        <v>31000</v>
      </c>
      <c r="F869" t="e">
        <v>#REF!</v>
      </c>
      <c r="G869" s="4" t="e">
        <v>#REF!</v>
      </c>
      <c r="K869">
        <v>3</v>
      </c>
      <c r="L869">
        <v>8</v>
      </c>
      <c r="M869">
        <v>7</v>
      </c>
      <c r="N869">
        <v>5</v>
      </c>
      <c r="O869">
        <v>10</v>
      </c>
      <c r="P869">
        <v>5</v>
      </c>
      <c r="R869">
        <v>38</v>
      </c>
      <c r="S869" s="4">
        <v>18435.553425970294</v>
      </c>
      <c r="T869" s="4">
        <v>18435.553425970294</v>
      </c>
      <c r="U869" s="4" t="e">
        <v>#REF!</v>
      </c>
      <c r="V869" s="4" t="e">
        <v>#REF!</v>
      </c>
      <c r="W869" s="4">
        <v>0</v>
      </c>
      <c r="X869" s="4">
        <v>0</v>
      </c>
      <c r="AA869">
        <v>30</v>
      </c>
      <c r="AB869">
        <v>12</v>
      </c>
    </row>
    <row r="870" spans="1:28">
      <c r="A870" t="s">
        <v>707</v>
      </c>
      <c r="B870" t="s">
        <v>15</v>
      </c>
      <c r="C870" t="s">
        <v>1011</v>
      </c>
      <c r="E870" s="4" t="s">
        <v>1012</v>
      </c>
      <c r="F870" t="e">
        <v>#REF!</v>
      </c>
      <c r="G870" s="4" t="e">
        <v>#REF!</v>
      </c>
      <c r="R870">
        <v>0</v>
      </c>
      <c r="S870" s="4">
        <v>0</v>
      </c>
      <c r="T870" s="4">
        <v>0</v>
      </c>
      <c r="U870" s="4" t="e">
        <v>#REF!</v>
      </c>
      <c r="V870" s="4" t="e">
        <v>#REF!</v>
      </c>
      <c r="W870" s="4">
        <v>0</v>
      </c>
      <c r="X870" s="4">
        <v>0</v>
      </c>
    </row>
    <row r="871" spans="1:28">
      <c r="A871" t="s">
        <v>707</v>
      </c>
      <c r="B871" t="s">
        <v>17</v>
      </c>
      <c r="C871" t="s">
        <v>712</v>
      </c>
      <c r="E871" s="4">
        <v>31000</v>
      </c>
      <c r="F871" t="e">
        <v>#REF!</v>
      </c>
      <c r="G871" s="4" t="e">
        <v>#REF!</v>
      </c>
      <c r="K871">
        <v>3</v>
      </c>
      <c r="L871">
        <v>6</v>
      </c>
      <c r="M871">
        <v>5</v>
      </c>
      <c r="N871">
        <v>5</v>
      </c>
      <c r="O871">
        <v>9</v>
      </c>
      <c r="P871">
        <v>5</v>
      </c>
      <c r="R871">
        <v>33</v>
      </c>
      <c r="S871" s="4">
        <v>16009.822712026833</v>
      </c>
      <c r="T871" s="4">
        <v>16009.822712026833</v>
      </c>
      <c r="U871" s="4" t="e">
        <v>#REF!</v>
      </c>
      <c r="V871" s="4" t="e">
        <v>#REF!</v>
      </c>
      <c r="W871" s="4">
        <v>0</v>
      </c>
      <c r="X871" s="4">
        <v>0</v>
      </c>
      <c r="AA871">
        <v>30</v>
      </c>
      <c r="AB871">
        <v>12</v>
      </c>
    </row>
    <row r="872" spans="1:28">
      <c r="A872" t="s">
        <v>707</v>
      </c>
      <c r="B872" t="s">
        <v>19</v>
      </c>
      <c r="C872" t="s">
        <v>713</v>
      </c>
      <c r="E872" s="4">
        <v>27000</v>
      </c>
      <c r="F872" t="e">
        <v>#REF!</v>
      </c>
      <c r="G872" s="4" t="e">
        <v>#REF!</v>
      </c>
      <c r="K872">
        <v>1</v>
      </c>
      <c r="L872">
        <v>8</v>
      </c>
      <c r="M872">
        <v>5</v>
      </c>
      <c r="N872">
        <v>5</v>
      </c>
      <c r="O872">
        <v>8</v>
      </c>
      <c r="P872">
        <v>4</v>
      </c>
      <c r="R872">
        <v>31</v>
      </c>
      <c r="S872" s="4">
        <v>15039.53042644945</v>
      </c>
      <c r="T872" s="4">
        <v>15039.53042644945</v>
      </c>
      <c r="U872" s="4" t="e">
        <v>#REF!</v>
      </c>
      <c r="V872" s="4" t="e">
        <v>#REF!</v>
      </c>
      <c r="W872" s="4">
        <v>0</v>
      </c>
      <c r="X872" s="4">
        <v>0</v>
      </c>
      <c r="AA872">
        <v>20</v>
      </c>
      <c r="AB872">
        <v>12</v>
      </c>
    </row>
    <row r="873" spans="1:28">
      <c r="A873" t="s">
        <v>707</v>
      </c>
      <c r="B873" t="s">
        <v>21</v>
      </c>
      <c r="C873" t="s">
        <v>714</v>
      </c>
      <c r="E873" s="4">
        <v>29000</v>
      </c>
      <c r="F873" t="e">
        <v>#REF!</v>
      </c>
      <c r="G873" s="4" t="e">
        <v>#REF!</v>
      </c>
      <c r="K873">
        <v>4</v>
      </c>
      <c r="L873">
        <v>5</v>
      </c>
      <c r="M873">
        <v>6</v>
      </c>
      <c r="N873">
        <v>5</v>
      </c>
      <c r="O873">
        <v>10</v>
      </c>
      <c r="P873">
        <v>4</v>
      </c>
      <c r="R873">
        <v>34</v>
      </c>
      <c r="S873" s="4">
        <v>16494.968854815525</v>
      </c>
      <c r="T873" s="4">
        <v>16494.968854815525</v>
      </c>
      <c r="U873" s="4" t="e">
        <v>#REF!</v>
      </c>
      <c r="V873" s="4" t="e">
        <v>#REF!</v>
      </c>
      <c r="W873" s="4">
        <v>0</v>
      </c>
      <c r="X873" s="4">
        <v>0</v>
      </c>
      <c r="AA873">
        <v>30</v>
      </c>
      <c r="AB873">
        <v>12</v>
      </c>
    </row>
    <row r="874" spans="1:28">
      <c r="A874" t="s">
        <v>707</v>
      </c>
      <c r="B874" t="s">
        <v>23</v>
      </c>
      <c r="C874" t="s">
        <v>715</v>
      </c>
      <c r="E874" s="4">
        <v>32000</v>
      </c>
      <c r="F874" t="e">
        <v>#REF!</v>
      </c>
      <c r="G874" s="4" t="e">
        <v>#REF!</v>
      </c>
      <c r="K874">
        <v>4</v>
      </c>
      <c r="L874">
        <v>6</v>
      </c>
      <c r="M874">
        <v>4</v>
      </c>
      <c r="N874">
        <v>6</v>
      </c>
      <c r="O874">
        <v>7</v>
      </c>
      <c r="P874">
        <v>5</v>
      </c>
      <c r="R874">
        <v>32</v>
      </c>
      <c r="S874" s="4">
        <v>15524.676569238141</v>
      </c>
      <c r="T874" s="4">
        <v>15524.676569238141</v>
      </c>
      <c r="U874" s="4" t="e">
        <v>#REF!</v>
      </c>
      <c r="V874" s="4" t="e">
        <v>#REF!</v>
      </c>
      <c r="W874" s="4">
        <v>0</v>
      </c>
      <c r="X874" s="4">
        <v>0</v>
      </c>
      <c r="AA874">
        <v>30</v>
      </c>
      <c r="AB874">
        <v>16</v>
      </c>
    </row>
    <row r="875" spans="1:28">
      <c r="A875" t="s">
        <v>716</v>
      </c>
      <c r="B875" t="s">
        <v>8</v>
      </c>
      <c r="C875" t="s">
        <v>718</v>
      </c>
      <c r="E875" s="4">
        <v>28000</v>
      </c>
      <c r="F875" t="e">
        <v>#REF!</v>
      </c>
      <c r="G875" s="4" t="e">
        <v>#REF!</v>
      </c>
      <c r="K875">
        <v>9</v>
      </c>
      <c r="L875">
        <v>7</v>
      </c>
      <c r="M875">
        <v>10</v>
      </c>
      <c r="N875">
        <v>0</v>
      </c>
      <c r="O875">
        <v>10</v>
      </c>
      <c r="P875">
        <v>6</v>
      </c>
      <c r="R875">
        <v>42</v>
      </c>
      <c r="S875" s="4">
        <v>20376.137997125061</v>
      </c>
      <c r="T875" s="4">
        <v>20376.137997125061</v>
      </c>
      <c r="U875" s="4" t="e">
        <v>#REF!</v>
      </c>
      <c r="V875" s="4" t="e">
        <v>#REF!</v>
      </c>
      <c r="W875" s="4">
        <v>0</v>
      </c>
      <c r="X875" s="4">
        <v>0</v>
      </c>
      <c r="AA875">
        <v>2</v>
      </c>
      <c r="AB875">
        <v>1095</v>
      </c>
    </row>
    <row r="876" spans="1:28">
      <c r="A876" t="s">
        <v>716</v>
      </c>
      <c r="B876" t="s">
        <v>8</v>
      </c>
      <c r="C876" t="s">
        <v>717</v>
      </c>
      <c r="E876" s="4">
        <v>32000</v>
      </c>
      <c r="F876" t="e">
        <v>#REF!</v>
      </c>
      <c r="G876" s="4" t="e">
        <v>#REF!</v>
      </c>
      <c r="K876">
        <v>12</v>
      </c>
      <c r="L876">
        <v>7</v>
      </c>
      <c r="M876">
        <v>4</v>
      </c>
      <c r="N876">
        <v>4</v>
      </c>
      <c r="O876">
        <v>10</v>
      </c>
      <c r="P876">
        <v>7</v>
      </c>
      <c r="R876">
        <v>44</v>
      </c>
      <c r="S876" s="4">
        <v>21346.430282702444</v>
      </c>
      <c r="T876" s="4">
        <v>21346.430282702444</v>
      </c>
      <c r="U876" s="4" t="e">
        <v>#REF!</v>
      </c>
      <c r="V876" s="4" t="e">
        <v>#REF!</v>
      </c>
      <c r="W876" s="4">
        <v>0</v>
      </c>
      <c r="X876" s="4">
        <v>0</v>
      </c>
      <c r="AA876">
        <v>40</v>
      </c>
      <c r="AB876">
        <v>260</v>
      </c>
    </row>
    <row r="877" spans="1:28">
      <c r="A877" t="s">
        <v>716</v>
      </c>
      <c r="B877" t="s">
        <v>11</v>
      </c>
      <c r="C877" t="s">
        <v>719</v>
      </c>
      <c r="E877" s="4">
        <v>10000</v>
      </c>
      <c r="F877" t="e">
        <v>#REF!</v>
      </c>
      <c r="G877" s="4" t="e">
        <v>#REF!</v>
      </c>
      <c r="K877">
        <v>9</v>
      </c>
      <c r="L877">
        <v>5</v>
      </c>
      <c r="M877">
        <v>8</v>
      </c>
      <c r="N877">
        <v>3</v>
      </c>
      <c r="O877">
        <v>9</v>
      </c>
      <c r="P877">
        <v>7</v>
      </c>
      <c r="R877">
        <v>41</v>
      </c>
      <c r="S877" s="4">
        <v>19890.991854336367</v>
      </c>
      <c r="T877" s="4">
        <v>10000</v>
      </c>
      <c r="U877" s="4" t="e">
        <v>#REF!</v>
      </c>
      <c r="V877" s="4" t="e">
        <v>#REF!</v>
      </c>
      <c r="W877" s="4">
        <v>0</v>
      </c>
      <c r="X877" s="4">
        <v>0</v>
      </c>
      <c r="AA877">
        <v>30</v>
      </c>
      <c r="AB877">
        <v>12</v>
      </c>
    </row>
    <row r="878" spans="1:28">
      <c r="A878" t="s">
        <v>716</v>
      </c>
      <c r="B878" t="s">
        <v>13</v>
      </c>
      <c r="C878" t="s">
        <v>361</v>
      </c>
      <c r="E878" s="4">
        <v>13000</v>
      </c>
      <c r="F878" t="e">
        <v>#REF!</v>
      </c>
      <c r="G878" s="4" t="e">
        <v>#REF!</v>
      </c>
      <c r="K878">
        <v>8</v>
      </c>
      <c r="L878">
        <v>6</v>
      </c>
      <c r="M878">
        <v>5</v>
      </c>
      <c r="N878">
        <v>2</v>
      </c>
      <c r="O878">
        <v>7</v>
      </c>
      <c r="P878">
        <v>6</v>
      </c>
      <c r="R878">
        <v>34</v>
      </c>
      <c r="S878" s="4">
        <v>16494.968854815525</v>
      </c>
      <c r="T878" s="4">
        <v>13000</v>
      </c>
      <c r="U878" s="4" t="e">
        <v>#REF!</v>
      </c>
      <c r="V878" s="4" t="e">
        <v>#REF!</v>
      </c>
      <c r="W878" s="4">
        <v>0</v>
      </c>
      <c r="X878" s="4">
        <v>0</v>
      </c>
      <c r="AA878">
        <v>30</v>
      </c>
      <c r="AB878">
        <v>26</v>
      </c>
    </row>
    <row r="879" spans="1:28">
      <c r="A879" t="s">
        <v>716</v>
      </c>
      <c r="B879" t="s">
        <v>15</v>
      </c>
      <c r="C879" t="s">
        <v>720</v>
      </c>
      <c r="E879" s="4">
        <v>15000</v>
      </c>
      <c r="F879" t="e">
        <v>#REF!</v>
      </c>
      <c r="G879" s="4" t="e">
        <v>#REF!</v>
      </c>
      <c r="K879">
        <v>7</v>
      </c>
      <c r="L879">
        <v>7</v>
      </c>
      <c r="M879">
        <v>8</v>
      </c>
      <c r="N879">
        <v>2</v>
      </c>
      <c r="O879">
        <v>9</v>
      </c>
      <c r="P879">
        <v>4</v>
      </c>
      <c r="R879">
        <v>37</v>
      </c>
      <c r="S879" s="4">
        <v>17950.407283181601</v>
      </c>
      <c r="T879" s="4">
        <v>15000</v>
      </c>
      <c r="U879" s="4" t="e">
        <v>#REF!</v>
      </c>
      <c r="V879" s="4" t="e">
        <v>#REF!</v>
      </c>
      <c r="W879" s="4">
        <v>0</v>
      </c>
      <c r="X879" s="4">
        <v>0</v>
      </c>
      <c r="AA879">
        <v>20</v>
      </c>
      <c r="AB879">
        <v>15</v>
      </c>
    </row>
    <row r="880" spans="1:28">
      <c r="A880" t="s">
        <v>716</v>
      </c>
      <c r="B880" t="s">
        <v>17</v>
      </c>
      <c r="C880" t="s">
        <v>1011</v>
      </c>
      <c r="E880" s="4" t="s">
        <v>1012</v>
      </c>
      <c r="F880" t="e">
        <v>#REF!</v>
      </c>
      <c r="G880" s="4" t="e">
        <v>#REF!</v>
      </c>
      <c r="R880">
        <v>0</v>
      </c>
      <c r="S880" s="4">
        <v>0</v>
      </c>
      <c r="T880" s="4">
        <v>0</v>
      </c>
      <c r="U880" s="4" t="e">
        <v>#REF!</v>
      </c>
      <c r="V880" s="4" t="e">
        <v>#REF!</v>
      </c>
      <c r="W880" s="4">
        <v>0</v>
      </c>
      <c r="X880" s="4">
        <v>0</v>
      </c>
    </row>
    <row r="881" spans="1:28">
      <c r="A881" t="s">
        <v>716</v>
      </c>
      <c r="B881" t="s">
        <v>19</v>
      </c>
      <c r="C881" t="s">
        <v>721</v>
      </c>
      <c r="E881" s="4">
        <v>14000</v>
      </c>
      <c r="F881" t="e">
        <v>#REF!</v>
      </c>
      <c r="G881" s="4" t="e">
        <v>#REF!</v>
      </c>
      <c r="K881">
        <v>7</v>
      </c>
      <c r="L881">
        <v>7</v>
      </c>
      <c r="M881">
        <v>5</v>
      </c>
      <c r="N881">
        <v>0</v>
      </c>
      <c r="O881">
        <v>9</v>
      </c>
      <c r="P881">
        <v>4</v>
      </c>
      <c r="R881">
        <v>32</v>
      </c>
      <c r="S881" s="4">
        <v>15524.676569238141</v>
      </c>
      <c r="T881" s="4">
        <v>14000</v>
      </c>
      <c r="U881" s="4" t="e">
        <v>#REF!</v>
      </c>
      <c r="V881" s="4" t="e">
        <v>#REF!</v>
      </c>
      <c r="W881" s="4">
        <v>0</v>
      </c>
      <c r="X881" s="4">
        <v>0</v>
      </c>
      <c r="AA881">
        <v>10</v>
      </c>
      <c r="AB881">
        <v>52</v>
      </c>
    </row>
    <row r="882" spans="1:28">
      <c r="A882" t="s">
        <v>716</v>
      </c>
      <c r="B882" t="s">
        <v>21</v>
      </c>
      <c r="C882" t="s">
        <v>722</v>
      </c>
      <c r="E882" s="4">
        <v>10000</v>
      </c>
      <c r="F882" t="e">
        <v>#REF!</v>
      </c>
      <c r="G882" s="4" t="e">
        <v>#REF!</v>
      </c>
      <c r="K882">
        <v>5</v>
      </c>
      <c r="L882">
        <v>5</v>
      </c>
      <c r="M882">
        <v>6</v>
      </c>
      <c r="N882">
        <v>3</v>
      </c>
      <c r="O882">
        <v>9</v>
      </c>
      <c r="P882">
        <v>4</v>
      </c>
      <c r="R882">
        <v>32</v>
      </c>
      <c r="S882" s="4">
        <v>15524.676569238141</v>
      </c>
      <c r="T882" s="4">
        <v>10000</v>
      </c>
      <c r="U882" s="4" t="e">
        <v>#REF!</v>
      </c>
      <c r="V882" s="4" t="e">
        <v>#REF!</v>
      </c>
      <c r="W882" s="4">
        <v>0</v>
      </c>
      <c r="X882" s="4">
        <v>0</v>
      </c>
      <c r="AA882">
        <v>30</v>
      </c>
      <c r="AB882">
        <v>12</v>
      </c>
    </row>
    <row r="883" spans="1:28">
      <c r="A883" t="s">
        <v>716</v>
      </c>
      <c r="B883" t="s">
        <v>23</v>
      </c>
      <c r="C883" t="s">
        <v>73</v>
      </c>
      <c r="E883" s="4">
        <v>15000</v>
      </c>
      <c r="F883" t="e">
        <v>#REF!</v>
      </c>
      <c r="G883" s="4" t="e">
        <v>#REF!</v>
      </c>
      <c r="K883">
        <v>7</v>
      </c>
      <c r="L883">
        <v>7</v>
      </c>
      <c r="M883">
        <v>5</v>
      </c>
      <c r="N883">
        <v>3</v>
      </c>
      <c r="O883">
        <v>8</v>
      </c>
      <c r="P883">
        <v>5</v>
      </c>
      <c r="R883">
        <v>35</v>
      </c>
      <c r="S883" s="4">
        <v>16980.114997604218</v>
      </c>
      <c r="T883" s="4">
        <v>15000</v>
      </c>
      <c r="U883" s="4" t="e">
        <v>#REF!</v>
      </c>
      <c r="V883" s="4" t="e">
        <v>#REF!</v>
      </c>
      <c r="W883" s="4">
        <v>0</v>
      </c>
      <c r="X883" s="4">
        <v>0</v>
      </c>
      <c r="AA883">
        <v>30</v>
      </c>
      <c r="AB883">
        <v>18</v>
      </c>
    </row>
    <row r="884" spans="1:28">
      <c r="A884" t="s">
        <v>723</v>
      </c>
      <c r="B884" t="s">
        <v>8</v>
      </c>
      <c r="C884" t="s">
        <v>725</v>
      </c>
      <c r="E884" s="4">
        <v>28309.55</v>
      </c>
      <c r="F884" t="e">
        <v>#REF!</v>
      </c>
      <c r="G884" s="4" t="e">
        <v>#REF!</v>
      </c>
      <c r="K884">
        <v>9</v>
      </c>
      <c r="L884">
        <v>7</v>
      </c>
      <c r="M884">
        <v>8</v>
      </c>
      <c r="N884">
        <v>3</v>
      </c>
      <c r="O884">
        <v>10</v>
      </c>
      <c r="P884">
        <v>6</v>
      </c>
      <c r="R884">
        <v>43</v>
      </c>
      <c r="S884" s="4">
        <v>20861.284139913754</v>
      </c>
      <c r="T884" s="4">
        <v>20861.284139913754</v>
      </c>
      <c r="U884" s="4" t="e">
        <v>#REF!</v>
      </c>
      <c r="V884" s="4" t="e">
        <v>#REF!</v>
      </c>
      <c r="W884" s="4">
        <v>0</v>
      </c>
      <c r="X884" s="4">
        <v>0</v>
      </c>
      <c r="AA884">
        <v>10</v>
      </c>
      <c r="AB884">
        <v>220</v>
      </c>
    </row>
    <row r="885" spans="1:28">
      <c r="A885" t="s">
        <v>723</v>
      </c>
      <c r="B885" t="s">
        <v>8</v>
      </c>
      <c r="C885" t="s">
        <v>724</v>
      </c>
      <c r="E885" s="4">
        <v>22460.47</v>
      </c>
      <c r="F885" t="e">
        <v>#REF!</v>
      </c>
      <c r="G885" s="4" t="e">
        <v>#REF!</v>
      </c>
      <c r="K885">
        <v>0</v>
      </c>
      <c r="L885">
        <v>7</v>
      </c>
      <c r="M885">
        <v>0</v>
      </c>
      <c r="N885">
        <v>3</v>
      </c>
      <c r="O885">
        <v>7</v>
      </c>
      <c r="P885">
        <v>5</v>
      </c>
      <c r="R885">
        <v>22</v>
      </c>
      <c r="S885" s="4">
        <v>10673.215141351222</v>
      </c>
      <c r="T885" s="4">
        <v>10673.215141351222</v>
      </c>
      <c r="U885" s="4" t="e">
        <v>#REF!</v>
      </c>
      <c r="V885" s="4" t="e">
        <v>#REF!</v>
      </c>
      <c r="W885" s="4">
        <v>0</v>
      </c>
      <c r="X885" s="4">
        <v>0</v>
      </c>
      <c r="AA885">
        <v>40</v>
      </c>
      <c r="AB885">
        <v>36</v>
      </c>
    </row>
    <row r="886" spans="1:28">
      <c r="A886" t="s">
        <v>723</v>
      </c>
      <c r="B886" t="s">
        <v>11</v>
      </c>
      <c r="C886" t="s">
        <v>726</v>
      </c>
      <c r="E886" s="4">
        <v>13101.94</v>
      </c>
      <c r="F886" t="e">
        <v>#REF!</v>
      </c>
      <c r="G886" s="4" t="e">
        <v>#REF!</v>
      </c>
      <c r="K886">
        <v>2</v>
      </c>
      <c r="L886">
        <v>9</v>
      </c>
      <c r="M886">
        <v>3</v>
      </c>
      <c r="N886">
        <v>2</v>
      </c>
      <c r="O886">
        <v>10</v>
      </c>
      <c r="P886">
        <v>5</v>
      </c>
      <c r="R886">
        <v>31</v>
      </c>
      <c r="S886" s="4">
        <v>15039.53042644945</v>
      </c>
      <c r="T886" s="4">
        <v>13101.94</v>
      </c>
      <c r="U886" s="4" t="e">
        <v>#REF!</v>
      </c>
      <c r="V886" s="4" t="e">
        <v>#REF!</v>
      </c>
      <c r="W886" s="4">
        <v>0</v>
      </c>
      <c r="X886" s="4">
        <v>0</v>
      </c>
      <c r="AA886">
        <v>35</v>
      </c>
      <c r="AB886">
        <v>16</v>
      </c>
    </row>
    <row r="887" spans="1:28">
      <c r="A887" t="s">
        <v>723</v>
      </c>
      <c r="B887" t="s">
        <v>13</v>
      </c>
      <c r="C887" t="s">
        <v>727</v>
      </c>
      <c r="E887" s="4">
        <v>48237.06</v>
      </c>
      <c r="F887" t="e">
        <v>#REF!</v>
      </c>
      <c r="G887" s="4" t="e">
        <v>#REF!</v>
      </c>
      <c r="K887">
        <v>9</v>
      </c>
      <c r="L887">
        <v>6</v>
      </c>
      <c r="M887">
        <v>7</v>
      </c>
      <c r="N887">
        <v>4</v>
      </c>
      <c r="O887">
        <v>8</v>
      </c>
      <c r="P887">
        <v>6</v>
      </c>
      <c r="R887">
        <v>40</v>
      </c>
      <c r="S887" s="4">
        <v>19405.845711547678</v>
      </c>
      <c r="T887" s="4">
        <v>19405.845711547678</v>
      </c>
      <c r="U887" s="4" t="e">
        <v>#REF!</v>
      </c>
      <c r="V887" s="4" t="e">
        <v>#REF!</v>
      </c>
      <c r="W887" s="4">
        <v>0</v>
      </c>
      <c r="X887" s="4">
        <v>0</v>
      </c>
      <c r="AA887">
        <v>40</v>
      </c>
      <c r="AB887">
        <v>30</v>
      </c>
    </row>
    <row r="888" spans="1:28">
      <c r="A888" t="s">
        <v>723</v>
      </c>
      <c r="B888" t="s">
        <v>15</v>
      </c>
      <c r="C888" t="s">
        <v>728</v>
      </c>
      <c r="E888" s="4">
        <v>26320.86</v>
      </c>
      <c r="F888" t="e">
        <v>#REF!</v>
      </c>
      <c r="G888" s="4" t="e">
        <v>#REF!</v>
      </c>
      <c r="K888">
        <v>6</v>
      </c>
      <c r="L888">
        <v>7</v>
      </c>
      <c r="M888">
        <v>7</v>
      </c>
      <c r="N888">
        <v>3</v>
      </c>
      <c r="O888">
        <v>9</v>
      </c>
      <c r="P888">
        <v>6</v>
      </c>
      <c r="R888">
        <v>38</v>
      </c>
      <c r="S888" s="4">
        <v>18435.553425970294</v>
      </c>
      <c r="T888" s="4">
        <v>18435.553425970294</v>
      </c>
      <c r="U888" s="4" t="e">
        <v>#REF!</v>
      </c>
      <c r="V888" s="4" t="e">
        <v>#REF!</v>
      </c>
      <c r="W888" s="4">
        <v>0</v>
      </c>
      <c r="X888" s="4">
        <v>0</v>
      </c>
      <c r="AA888" t="s">
        <v>1000</v>
      </c>
      <c r="AB888">
        <v>20</v>
      </c>
    </row>
    <row r="889" spans="1:28">
      <c r="A889" t="s">
        <v>723</v>
      </c>
      <c r="B889" t="s">
        <v>17</v>
      </c>
      <c r="C889" t="s">
        <v>729</v>
      </c>
      <c r="E889" s="4">
        <v>60692.03</v>
      </c>
      <c r="F889" t="e">
        <v>#REF!</v>
      </c>
      <c r="G889" s="4" t="e">
        <v>#REF!</v>
      </c>
      <c r="K889">
        <v>6</v>
      </c>
      <c r="L889">
        <v>10</v>
      </c>
      <c r="M889">
        <v>9</v>
      </c>
      <c r="N889">
        <v>5</v>
      </c>
      <c r="O889">
        <v>8</v>
      </c>
      <c r="P889">
        <v>6</v>
      </c>
      <c r="R889">
        <v>44</v>
      </c>
      <c r="S889" s="4">
        <v>21346.430282702444</v>
      </c>
      <c r="T889" s="4">
        <v>21346.430282702444</v>
      </c>
      <c r="U889" s="4" t="e">
        <v>#REF!</v>
      </c>
      <c r="V889" s="4" t="e">
        <v>#REF!</v>
      </c>
      <c r="W889" s="4">
        <v>0</v>
      </c>
      <c r="X889" s="4">
        <v>0</v>
      </c>
      <c r="AA889">
        <v>50</v>
      </c>
      <c r="AB889">
        <v>36</v>
      </c>
    </row>
    <row r="890" spans="1:28">
      <c r="A890" t="s">
        <v>723</v>
      </c>
      <c r="B890" t="s">
        <v>19</v>
      </c>
      <c r="C890" t="s">
        <v>730</v>
      </c>
      <c r="E890" s="4">
        <v>17423.12</v>
      </c>
      <c r="F890" t="e">
        <v>#REF!</v>
      </c>
      <c r="G890" s="4" t="e">
        <v>#REF!</v>
      </c>
      <c r="K890">
        <v>9</v>
      </c>
      <c r="L890">
        <v>7</v>
      </c>
      <c r="M890">
        <v>4</v>
      </c>
      <c r="N890">
        <v>2</v>
      </c>
      <c r="O890">
        <v>10</v>
      </c>
      <c r="P890">
        <v>5</v>
      </c>
      <c r="R890">
        <v>37</v>
      </c>
      <c r="S890" s="4">
        <v>17950.407283181601</v>
      </c>
      <c r="T890" s="4">
        <v>17423.12</v>
      </c>
      <c r="U890" s="4" t="e">
        <v>#REF!</v>
      </c>
      <c r="V890" s="4" t="e">
        <v>#REF!</v>
      </c>
      <c r="W890" s="4">
        <v>0</v>
      </c>
      <c r="X890" s="4">
        <v>0</v>
      </c>
      <c r="AA890">
        <v>30</v>
      </c>
      <c r="AB890">
        <v>12</v>
      </c>
    </row>
    <row r="891" spans="1:28">
      <c r="A891" t="s">
        <v>723</v>
      </c>
      <c r="B891" t="s">
        <v>21</v>
      </c>
      <c r="C891" t="s">
        <v>731</v>
      </c>
      <c r="E891" s="4">
        <v>18717.060000000001</v>
      </c>
      <c r="F891" t="e">
        <v>#REF!</v>
      </c>
      <c r="G891" s="4" t="e">
        <v>#REF!</v>
      </c>
      <c r="K891">
        <v>8</v>
      </c>
      <c r="L891">
        <v>6</v>
      </c>
      <c r="M891">
        <v>4</v>
      </c>
      <c r="N891">
        <v>3</v>
      </c>
      <c r="O891">
        <v>8</v>
      </c>
      <c r="P891">
        <v>4</v>
      </c>
      <c r="R891">
        <v>33</v>
      </c>
      <c r="S891" s="4">
        <v>16009.822712026833</v>
      </c>
      <c r="T891" s="4">
        <v>16009.822712026833</v>
      </c>
      <c r="U891" s="4" t="e">
        <v>#REF!</v>
      </c>
      <c r="V891" s="4" t="e">
        <v>#REF!</v>
      </c>
      <c r="W891" s="4">
        <v>0</v>
      </c>
      <c r="X891" s="4">
        <v>0</v>
      </c>
      <c r="AA891">
        <v>30</v>
      </c>
      <c r="AB891">
        <v>32</v>
      </c>
    </row>
    <row r="892" spans="1:28">
      <c r="A892" t="s">
        <v>723</v>
      </c>
      <c r="B892" t="s">
        <v>23</v>
      </c>
      <c r="C892" t="s">
        <v>732</v>
      </c>
      <c r="E892" s="4">
        <v>17219.689999999999</v>
      </c>
      <c r="F892" t="e">
        <v>#REF!</v>
      </c>
      <c r="G892" s="4" t="e">
        <v>#REF!</v>
      </c>
      <c r="K892">
        <v>5</v>
      </c>
      <c r="L892">
        <v>10</v>
      </c>
      <c r="M892">
        <v>4</v>
      </c>
      <c r="N892">
        <v>3</v>
      </c>
      <c r="O892">
        <v>10</v>
      </c>
      <c r="P892">
        <v>5</v>
      </c>
      <c r="R892">
        <v>37</v>
      </c>
      <c r="S892" s="4">
        <v>17950.407283181601</v>
      </c>
      <c r="T892" s="4">
        <v>17219.689999999999</v>
      </c>
      <c r="U892" s="4" t="e">
        <v>#REF!</v>
      </c>
      <c r="V892" s="4" t="e">
        <v>#REF!</v>
      </c>
      <c r="W892" s="4">
        <v>0</v>
      </c>
      <c r="X892" s="4">
        <v>0</v>
      </c>
      <c r="AA892">
        <v>30</v>
      </c>
      <c r="AB892">
        <v>32</v>
      </c>
    </row>
    <row r="893" spans="1:28">
      <c r="A893" t="s">
        <v>733</v>
      </c>
      <c r="B893" t="s">
        <v>8</v>
      </c>
      <c r="C893" t="s">
        <v>149</v>
      </c>
      <c r="E893" s="4">
        <v>141600</v>
      </c>
      <c r="F893" t="e">
        <v>#REF!</v>
      </c>
      <c r="G893" s="4" t="e">
        <v>#REF!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R893">
        <v>0</v>
      </c>
      <c r="S893" s="4">
        <v>0</v>
      </c>
      <c r="T893" s="4">
        <v>0</v>
      </c>
      <c r="U893" s="4" t="e">
        <v>#REF!</v>
      </c>
      <c r="V893" s="4" t="e">
        <v>#REF!</v>
      </c>
      <c r="W893" s="4">
        <v>0</v>
      </c>
      <c r="X893" s="4">
        <v>0</v>
      </c>
      <c r="AA893">
        <v>3</v>
      </c>
      <c r="AB893">
        <v>1505</v>
      </c>
    </row>
    <row r="894" spans="1:28">
      <c r="A894" t="s">
        <v>733</v>
      </c>
      <c r="B894" t="s">
        <v>8</v>
      </c>
      <c r="C894" t="s">
        <v>734</v>
      </c>
      <c r="E894" s="4">
        <v>113000</v>
      </c>
      <c r="F894" t="e">
        <v>#REF!</v>
      </c>
      <c r="G894" s="4" t="e">
        <v>#REF!</v>
      </c>
      <c r="K894">
        <v>11</v>
      </c>
      <c r="L894">
        <v>7</v>
      </c>
      <c r="M894">
        <v>11</v>
      </c>
      <c r="N894">
        <v>4</v>
      </c>
      <c r="O894">
        <v>12</v>
      </c>
      <c r="P894">
        <v>7</v>
      </c>
      <c r="R894">
        <v>52</v>
      </c>
      <c r="S894" s="4">
        <v>25227.59942501198</v>
      </c>
      <c r="T894" s="4">
        <v>25227.59942501198</v>
      </c>
      <c r="U894" s="4" t="e">
        <v>#REF!</v>
      </c>
      <c r="V894" s="4" t="e">
        <v>#REF!</v>
      </c>
      <c r="W894" s="4">
        <v>0</v>
      </c>
      <c r="X894" s="4">
        <v>0</v>
      </c>
      <c r="AA894">
        <v>10</v>
      </c>
      <c r="AB894">
        <v>301</v>
      </c>
    </row>
    <row r="895" spans="1:28">
      <c r="A895" t="s">
        <v>733</v>
      </c>
      <c r="B895" t="s">
        <v>11</v>
      </c>
      <c r="C895" t="s">
        <v>735</v>
      </c>
      <c r="E895" s="4">
        <v>70700</v>
      </c>
      <c r="F895" t="e">
        <v>#REF!</v>
      </c>
      <c r="G895" s="4" t="e">
        <v>#REF!</v>
      </c>
      <c r="K895">
        <v>7</v>
      </c>
      <c r="L895">
        <v>8</v>
      </c>
      <c r="M895">
        <v>9</v>
      </c>
      <c r="N895">
        <v>3</v>
      </c>
      <c r="O895">
        <v>11</v>
      </c>
      <c r="P895">
        <v>6</v>
      </c>
      <c r="R895">
        <v>44</v>
      </c>
      <c r="S895" s="4">
        <v>21346.430282702444</v>
      </c>
      <c r="T895" s="4">
        <v>21346.430282702444</v>
      </c>
      <c r="U895" s="4" t="e">
        <v>#REF!</v>
      </c>
      <c r="V895" s="4" t="e">
        <v>#REF!</v>
      </c>
      <c r="W895" s="4">
        <v>0</v>
      </c>
      <c r="X895" s="4">
        <v>0</v>
      </c>
      <c r="AA895">
        <v>45</v>
      </c>
      <c r="AB895">
        <v>37</v>
      </c>
    </row>
    <row r="896" spans="1:28">
      <c r="A896" t="s">
        <v>733</v>
      </c>
      <c r="B896" t="s">
        <v>13</v>
      </c>
      <c r="C896" t="s">
        <v>199</v>
      </c>
      <c r="E896" s="4">
        <v>75600</v>
      </c>
      <c r="F896" t="e">
        <v>#REF!</v>
      </c>
      <c r="G896" s="4" t="e">
        <v>#REF!</v>
      </c>
      <c r="K896">
        <v>10</v>
      </c>
      <c r="L896">
        <v>6</v>
      </c>
      <c r="M896">
        <v>8</v>
      </c>
      <c r="N896">
        <v>3</v>
      </c>
      <c r="O896">
        <v>6</v>
      </c>
      <c r="P896">
        <v>6</v>
      </c>
      <c r="R896">
        <v>39</v>
      </c>
      <c r="S896" s="4">
        <v>18920.699568758984</v>
      </c>
      <c r="T896" s="4">
        <v>18920.699568758984</v>
      </c>
      <c r="U896" s="4" t="e">
        <v>#REF!</v>
      </c>
      <c r="V896" s="4" t="e">
        <v>#REF!</v>
      </c>
      <c r="W896" s="4">
        <v>0</v>
      </c>
      <c r="X896" s="4">
        <v>0</v>
      </c>
      <c r="AA896">
        <v>45</v>
      </c>
      <c r="AB896">
        <v>37</v>
      </c>
    </row>
    <row r="897" spans="1:28">
      <c r="A897" t="s">
        <v>733</v>
      </c>
      <c r="B897" t="s">
        <v>15</v>
      </c>
      <c r="C897" t="s">
        <v>1011</v>
      </c>
      <c r="E897" s="4" t="s">
        <v>1012</v>
      </c>
      <c r="F897" t="e">
        <v>#REF!</v>
      </c>
      <c r="G897" s="4" t="e">
        <v>#REF!</v>
      </c>
      <c r="R897">
        <v>0</v>
      </c>
      <c r="S897" s="4">
        <v>0</v>
      </c>
      <c r="T897" s="4">
        <v>0</v>
      </c>
      <c r="U897" s="4" t="e">
        <v>#REF!</v>
      </c>
      <c r="V897" s="4" t="e">
        <v>#REF!</v>
      </c>
      <c r="W897" s="4">
        <v>0</v>
      </c>
      <c r="X897" s="4">
        <v>0</v>
      </c>
    </row>
    <row r="898" spans="1:28">
      <c r="A898" t="s">
        <v>733</v>
      </c>
      <c r="B898" t="s">
        <v>17</v>
      </c>
      <c r="C898" t="s">
        <v>1011</v>
      </c>
      <c r="E898" s="4" t="s">
        <v>1012</v>
      </c>
      <c r="F898" t="e">
        <v>#REF!</v>
      </c>
      <c r="G898" s="4" t="e">
        <v>#REF!</v>
      </c>
      <c r="R898">
        <v>0</v>
      </c>
      <c r="S898" s="4">
        <v>0</v>
      </c>
      <c r="T898" s="4">
        <v>0</v>
      </c>
      <c r="U898" s="4" t="e">
        <v>#REF!</v>
      </c>
      <c r="V898" s="4" t="e">
        <v>#REF!</v>
      </c>
      <c r="W898" s="4">
        <v>0</v>
      </c>
      <c r="X898" s="4">
        <v>0</v>
      </c>
    </row>
    <row r="899" spans="1:28">
      <c r="A899" t="s">
        <v>733</v>
      </c>
      <c r="B899" t="s">
        <v>19</v>
      </c>
      <c r="C899" t="s">
        <v>736</v>
      </c>
      <c r="E899" s="4">
        <v>22300</v>
      </c>
      <c r="F899" t="e">
        <v>#REF!</v>
      </c>
      <c r="G899" s="4" t="e">
        <v>#REF!</v>
      </c>
      <c r="K899">
        <v>4</v>
      </c>
      <c r="L899">
        <v>7</v>
      </c>
      <c r="M899">
        <v>9</v>
      </c>
      <c r="N899">
        <v>3</v>
      </c>
      <c r="O899">
        <v>12</v>
      </c>
      <c r="P899">
        <v>6</v>
      </c>
      <c r="R899">
        <v>41</v>
      </c>
      <c r="S899" s="4">
        <v>19890.991854336367</v>
      </c>
      <c r="T899" s="4">
        <v>19890.991854336367</v>
      </c>
      <c r="U899" s="4" t="e">
        <v>#REF!</v>
      </c>
      <c r="V899" s="4" t="e">
        <v>#REF!</v>
      </c>
      <c r="W899" s="4">
        <v>0</v>
      </c>
      <c r="X899" s="4">
        <v>0</v>
      </c>
      <c r="AA899">
        <v>45</v>
      </c>
      <c r="AB899">
        <v>12</v>
      </c>
    </row>
    <row r="900" spans="1:28">
      <c r="A900" t="s">
        <v>733</v>
      </c>
      <c r="B900" t="s">
        <v>21</v>
      </c>
      <c r="C900" t="s">
        <v>737</v>
      </c>
      <c r="E900" s="4">
        <v>35500</v>
      </c>
      <c r="F900" t="e">
        <v>#REF!</v>
      </c>
      <c r="G900" s="4" t="e">
        <v>#REF!</v>
      </c>
      <c r="K900">
        <v>8</v>
      </c>
      <c r="L900">
        <v>5</v>
      </c>
      <c r="M900">
        <v>8</v>
      </c>
      <c r="N900">
        <v>3</v>
      </c>
      <c r="O900">
        <v>9</v>
      </c>
      <c r="P900">
        <v>4</v>
      </c>
      <c r="R900">
        <v>37</v>
      </c>
      <c r="S900" s="4">
        <v>17950.407283181601</v>
      </c>
      <c r="T900" s="4">
        <v>17950.407283181601</v>
      </c>
      <c r="U900" s="4" t="e">
        <v>#REF!</v>
      </c>
      <c r="V900" s="4" t="e">
        <v>#REF!</v>
      </c>
      <c r="W900" s="4">
        <v>0</v>
      </c>
      <c r="X900" s="4">
        <v>0</v>
      </c>
      <c r="AA900">
        <v>40</v>
      </c>
      <c r="AB900">
        <v>12</v>
      </c>
    </row>
    <row r="901" spans="1:28">
      <c r="A901" t="s">
        <v>733</v>
      </c>
      <c r="B901" t="s">
        <v>23</v>
      </c>
      <c r="C901" t="s">
        <v>738</v>
      </c>
      <c r="E901" s="4">
        <v>83600</v>
      </c>
      <c r="F901" t="e">
        <v>#REF!</v>
      </c>
      <c r="G901" s="4" t="e">
        <v>#REF!</v>
      </c>
      <c r="K901">
        <v>9</v>
      </c>
      <c r="L901">
        <v>7</v>
      </c>
      <c r="M901">
        <v>7</v>
      </c>
      <c r="N901">
        <v>3</v>
      </c>
      <c r="O901">
        <v>10</v>
      </c>
      <c r="P901">
        <v>5</v>
      </c>
      <c r="R901">
        <v>41</v>
      </c>
      <c r="S901" s="4">
        <v>19890.991854336367</v>
      </c>
      <c r="T901" s="4">
        <v>19890.991854336367</v>
      </c>
      <c r="U901" s="4" t="e">
        <v>#REF!</v>
      </c>
      <c r="V901" s="4" t="e">
        <v>#REF!</v>
      </c>
      <c r="W901" s="4">
        <v>0</v>
      </c>
      <c r="X901" s="4">
        <v>0</v>
      </c>
      <c r="AA901">
        <v>35</v>
      </c>
      <c r="AB901">
        <v>37</v>
      </c>
    </row>
    <row r="902" spans="1:28">
      <c r="A902" t="s">
        <v>739</v>
      </c>
      <c r="B902" t="s">
        <v>8</v>
      </c>
      <c r="C902" t="s">
        <v>149</v>
      </c>
      <c r="E902" s="4">
        <v>120000</v>
      </c>
      <c r="F902" t="e">
        <v>#REF!</v>
      </c>
      <c r="G902" s="4" t="e">
        <v>#REF!</v>
      </c>
      <c r="K902">
        <v>7</v>
      </c>
      <c r="L902">
        <v>7</v>
      </c>
      <c r="M902">
        <v>12</v>
      </c>
      <c r="N902">
        <v>4</v>
      </c>
      <c r="O902">
        <v>11</v>
      </c>
      <c r="P902">
        <v>6</v>
      </c>
      <c r="R902">
        <v>47</v>
      </c>
      <c r="S902" s="4">
        <v>22801.86871106852</v>
      </c>
      <c r="T902" s="4">
        <v>22801.86871106852</v>
      </c>
      <c r="U902" s="4" t="e">
        <v>#REF!</v>
      </c>
      <c r="V902" s="4" t="e">
        <v>#REF!</v>
      </c>
      <c r="W902" s="4">
        <v>0</v>
      </c>
      <c r="X902" s="4">
        <v>0</v>
      </c>
      <c r="AA902">
        <v>7</v>
      </c>
      <c r="AB902">
        <v>365</v>
      </c>
    </row>
    <row r="903" spans="1:28">
      <c r="A903" t="s">
        <v>739</v>
      </c>
      <c r="B903" t="s">
        <v>8</v>
      </c>
      <c r="C903" t="s">
        <v>740</v>
      </c>
      <c r="E903" s="4">
        <v>25000</v>
      </c>
      <c r="F903" t="e">
        <v>#REF!</v>
      </c>
      <c r="G903" s="4" t="e">
        <v>#REF!</v>
      </c>
      <c r="K903">
        <v>6</v>
      </c>
      <c r="L903">
        <v>6</v>
      </c>
      <c r="M903">
        <v>4</v>
      </c>
      <c r="N903">
        <v>2</v>
      </c>
      <c r="O903">
        <v>7</v>
      </c>
      <c r="P903">
        <v>5</v>
      </c>
      <c r="R903">
        <v>30</v>
      </c>
      <c r="S903" s="4">
        <v>14554.384283660758</v>
      </c>
      <c r="T903" s="4">
        <v>14554.384283660758</v>
      </c>
      <c r="U903" s="4" t="e">
        <v>#REF!</v>
      </c>
      <c r="V903" s="4" t="e">
        <v>#REF!</v>
      </c>
      <c r="W903" s="4">
        <v>0</v>
      </c>
      <c r="X903" s="4">
        <v>0</v>
      </c>
      <c r="AA903">
        <v>15</v>
      </c>
      <c r="AB903">
        <v>48</v>
      </c>
    </row>
    <row r="904" spans="1:28">
      <c r="A904" t="s">
        <v>739</v>
      </c>
      <c r="B904" t="s">
        <v>11</v>
      </c>
      <c r="C904" t="s">
        <v>741</v>
      </c>
      <c r="E904" s="4">
        <v>35000</v>
      </c>
      <c r="F904" t="e">
        <v>#REF!</v>
      </c>
      <c r="G904" s="4" t="e">
        <v>#REF!</v>
      </c>
      <c r="K904">
        <v>7</v>
      </c>
      <c r="L904">
        <v>8</v>
      </c>
      <c r="M904">
        <v>7</v>
      </c>
      <c r="N904">
        <v>3</v>
      </c>
      <c r="O904">
        <v>10</v>
      </c>
      <c r="P904">
        <v>4</v>
      </c>
      <c r="R904">
        <v>39</v>
      </c>
      <c r="S904" s="4">
        <v>18920.699568758984</v>
      </c>
      <c r="T904" s="4">
        <v>18920.699568758984</v>
      </c>
      <c r="U904" s="4" t="e">
        <v>#REF!</v>
      </c>
      <c r="V904" s="4" t="e">
        <v>#REF!</v>
      </c>
      <c r="W904" s="4">
        <v>0</v>
      </c>
      <c r="X904" s="4">
        <v>0</v>
      </c>
      <c r="AA904">
        <v>25</v>
      </c>
      <c r="AB904">
        <v>22</v>
      </c>
    </row>
    <row r="905" spans="1:28">
      <c r="A905" t="s">
        <v>739</v>
      </c>
      <c r="B905" t="s">
        <v>13</v>
      </c>
      <c r="C905" t="s">
        <v>742</v>
      </c>
      <c r="E905" s="4">
        <v>20000</v>
      </c>
      <c r="F905" t="e">
        <v>#REF!</v>
      </c>
      <c r="G905" s="4" t="e">
        <v>#REF!</v>
      </c>
      <c r="K905">
        <v>9</v>
      </c>
      <c r="L905">
        <v>7</v>
      </c>
      <c r="M905">
        <v>0</v>
      </c>
      <c r="N905">
        <v>3</v>
      </c>
      <c r="O905">
        <v>9</v>
      </c>
      <c r="P905">
        <v>4</v>
      </c>
      <c r="R905">
        <v>32</v>
      </c>
      <c r="S905" s="4">
        <v>15524.676569238141</v>
      </c>
      <c r="T905" s="4">
        <v>15524.676569238141</v>
      </c>
      <c r="U905" s="4" t="e">
        <v>#REF!</v>
      </c>
      <c r="V905" s="4" t="e">
        <v>#REF!</v>
      </c>
      <c r="W905" s="4">
        <v>0</v>
      </c>
      <c r="X905" s="4">
        <v>0</v>
      </c>
      <c r="AA905">
        <v>90</v>
      </c>
      <c r="AB905">
        <v>46</v>
      </c>
    </row>
    <row r="906" spans="1:28">
      <c r="A906" t="s">
        <v>739</v>
      </c>
      <c r="B906" t="s">
        <v>15</v>
      </c>
      <c r="C906" t="s">
        <v>743</v>
      </c>
      <c r="E906" s="4">
        <v>60000</v>
      </c>
      <c r="F906" t="e">
        <v>#REF!</v>
      </c>
      <c r="G906" s="4" t="e">
        <v>#REF!</v>
      </c>
      <c r="K906">
        <v>8</v>
      </c>
      <c r="L906">
        <v>7</v>
      </c>
      <c r="M906">
        <v>8</v>
      </c>
      <c r="N906">
        <v>3</v>
      </c>
      <c r="O906">
        <v>12</v>
      </c>
      <c r="P906">
        <v>5</v>
      </c>
      <c r="R906">
        <v>43</v>
      </c>
      <c r="S906" s="4">
        <v>20861.284139913754</v>
      </c>
      <c r="T906" s="4">
        <v>20861.284139913754</v>
      </c>
      <c r="U906" s="4" t="e">
        <v>#REF!</v>
      </c>
      <c r="V906" s="4" t="e">
        <v>#REF!</v>
      </c>
      <c r="W906" s="4">
        <v>0</v>
      </c>
      <c r="X906" s="4">
        <v>0</v>
      </c>
      <c r="AA906">
        <v>20</v>
      </c>
      <c r="AB906">
        <v>38</v>
      </c>
    </row>
    <row r="907" spans="1:28">
      <c r="A907" t="s">
        <v>739</v>
      </c>
      <c r="B907" t="s">
        <v>17</v>
      </c>
      <c r="C907" t="s">
        <v>1011</v>
      </c>
      <c r="E907" s="4" t="s">
        <v>1012</v>
      </c>
      <c r="F907" t="e">
        <v>#REF!</v>
      </c>
      <c r="G907" s="4" t="e">
        <v>#REF!</v>
      </c>
      <c r="R907">
        <v>0</v>
      </c>
      <c r="S907" s="4">
        <v>0</v>
      </c>
      <c r="T907" s="4">
        <v>0</v>
      </c>
      <c r="U907" s="4" t="e">
        <v>#REF!</v>
      </c>
      <c r="V907" s="4" t="e">
        <v>#REF!</v>
      </c>
      <c r="W907" s="4">
        <v>0</v>
      </c>
      <c r="X907" s="4">
        <v>0</v>
      </c>
    </row>
    <row r="908" spans="1:28">
      <c r="A908" t="s">
        <v>739</v>
      </c>
      <c r="B908" t="s">
        <v>19</v>
      </c>
      <c r="C908" t="s">
        <v>1112</v>
      </c>
      <c r="E908" s="4">
        <v>19000</v>
      </c>
      <c r="F908" t="e">
        <v>#REF!</v>
      </c>
      <c r="G908" s="4" t="e">
        <v>#REF!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R908">
        <v>0</v>
      </c>
      <c r="S908" s="4">
        <v>0</v>
      </c>
      <c r="T908" s="4">
        <v>0</v>
      </c>
      <c r="U908" s="4" t="e">
        <v>#REF!</v>
      </c>
      <c r="V908" s="4" t="e">
        <v>#REF!</v>
      </c>
      <c r="W908" s="4">
        <v>0</v>
      </c>
      <c r="X908" s="4">
        <v>0</v>
      </c>
      <c r="AA908" t="s">
        <v>1001</v>
      </c>
      <c r="AB908">
        <v>310</v>
      </c>
    </row>
    <row r="909" spans="1:28">
      <c r="A909" t="s">
        <v>739</v>
      </c>
      <c r="B909" t="s">
        <v>21</v>
      </c>
      <c r="C909" t="s">
        <v>1011</v>
      </c>
      <c r="E909" s="4" t="s">
        <v>1012</v>
      </c>
      <c r="F909" t="e">
        <v>#REF!</v>
      </c>
      <c r="G909" s="4" t="e">
        <v>#REF!</v>
      </c>
      <c r="R909">
        <v>0</v>
      </c>
      <c r="S909" s="4">
        <v>0</v>
      </c>
      <c r="T909" s="4">
        <v>0</v>
      </c>
      <c r="U909" s="4" t="e">
        <v>#REF!</v>
      </c>
      <c r="V909" s="4" t="e">
        <v>#REF!</v>
      </c>
      <c r="W909" s="4">
        <v>0</v>
      </c>
      <c r="X909" s="4">
        <v>0</v>
      </c>
      <c r="AA909" s="5"/>
      <c r="AB909" s="5"/>
    </row>
    <row r="910" spans="1:28">
      <c r="A910" t="s">
        <v>739</v>
      </c>
      <c r="B910" t="s">
        <v>23</v>
      </c>
      <c r="C910" t="s">
        <v>744</v>
      </c>
      <c r="E910" s="4">
        <v>10000</v>
      </c>
      <c r="F910" t="e">
        <v>#REF!</v>
      </c>
      <c r="G910" s="4" t="e">
        <v>#REF!</v>
      </c>
      <c r="K910">
        <v>5</v>
      </c>
      <c r="L910">
        <v>5</v>
      </c>
      <c r="M910">
        <v>3</v>
      </c>
      <c r="N910">
        <v>3</v>
      </c>
      <c r="O910">
        <v>9</v>
      </c>
      <c r="P910">
        <v>4</v>
      </c>
      <c r="R910">
        <v>29</v>
      </c>
      <c r="S910" s="4">
        <v>14069.238140872065</v>
      </c>
      <c r="T910" s="4">
        <v>10000</v>
      </c>
      <c r="U910" s="4" t="e">
        <v>#REF!</v>
      </c>
      <c r="V910" s="4" t="e">
        <v>#REF!</v>
      </c>
      <c r="W910" s="4">
        <v>0</v>
      </c>
      <c r="X910" s="4">
        <v>0</v>
      </c>
      <c r="AA910">
        <v>20</v>
      </c>
      <c r="AB910">
        <v>20</v>
      </c>
    </row>
    <row r="911" spans="1:28">
      <c r="A911" t="s">
        <v>745</v>
      </c>
      <c r="B911" t="s">
        <v>8</v>
      </c>
      <c r="C911" t="s">
        <v>746</v>
      </c>
      <c r="E911" s="4">
        <v>135000</v>
      </c>
      <c r="F911" t="e">
        <v>#REF!</v>
      </c>
      <c r="G911" s="4" t="e">
        <v>#REF!</v>
      </c>
      <c r="K911">
        <v>15</v>
      </c>
      <c r="L911">
        <v>8</v>
      </c>
      <c r="M911">
        <v>15</v>
      </c>
      <c r="N911">
        <v>1</v>
      </c>
      <c r="O911">
        <v>11</v>
      </c>
      <c r="P911">
        <v>7</v>
      </c>
      <c r="R911">
        <v>57</v>
      </c>
      <c r="S911" s="4">
        <v>27653.33013895544</v>
      </c>
      <c r="T911" s="4">
        <v>27653.33013895544</v>
      </c>
      <c r="U911" s="4" t="e">
        <v>#REF!</v>
      </c>
      <c r="V911" s="4" t="e">
        <v>#REF!</v>
      </c>
      <c r="W911" s="4">
        <v>0</v>
      </c>
      <c r="X911" s="4">
        <v>0</v>
      </c>
      <c r="AA911">
        <v>2.5</v>
      </c>
      <c r="AB911">
        <v>3016</v>
      </c>
    </row>
    <row r="912" spans="1:28">
      <c r="A912" t="s">
        <v>745</v>
      </c>
      <c r="B912" t="s">
        <v>8</v>
      </c>
      <c r="C912" t="s">
        <v>747</v>
      </c>
      <c r="E912" s="4">
        <v>43500</v>
      </c>
      <c r="F912" t="e">
        <v>#REF!</v>
      </c>
      <c r="G912" s="4" t="e">
        <v>#REF!</v>
      </c>
      <c r="K912">
        <v>9</v>
      </c>
      <c r="L912">
        <v>6</v>
      </c>
      <c r="M912">
        <v>12</v>
      </c>
      <c r="N912">
        <v>1</v>
      </c>
      <c r="O912">
        <v>7</v>
      </c>
      <c r="P912">
        <v>6</v>
      </c>
      <c r="R912">
        <v>41</v>
      </c>
      <c r="S912" s="4">
        <v>19890.991854336367</v>
      </c>
      <c r="T912" s="4">
        <v>19890.991854336367</v>
      </c>
      <c r="U912" s="4" t="e">
        <v>#REF!</v>
      </c>
      <c r="V912" s="4" t="e">
        <v>#REF!</v>
      </c>
      <c r="W912" s="4">
        <v>0</v>
      </c>
      <c r="X912" s="4">
        <v>0</v>
      </c>
      <c r="AA912">
        <v>15</v>
      </c>
      <c r="AB912">
        <v>42</v>
      </c>
    </row>
    <row r="913" spans="1:28">
      <c r="A913" t="s">
        <v>745</v>
      </c>
      <c r="B913" t="s">
        <v>11</v>
      </c>
      <c r="C913" t="s">
        <v>748</v>
      </c>
      <c r="E913" s="4">
        <v>43500</v>
      </c>
      <c r="F913" t="e">
        <v>#REF!</v>
      </c>
      <c r="G913" s="4" t="e">
        <v>#REF!</v>
      </c>
      <c r="K913">
        <v>3</v>
      </c>
      <c r="L913">
        <v>5</v>
      </c>
      <c r="M913">
        <v>7</v>
      </c>
      <c r="N913">
        <v>1</v>
      </c>
      <c r="O913">
        <v>8</v>
      </c>
      <c r="P913">
        <v>5</v>
      </c>
      <c r="R913">
        <v>29</v>
      </c>
      <c r="S913" s="4">
        <v>14069.238140872065</v>
      </c>
      <c r="T913" s="4">
        <v>14069.238140872065</v>
      </c>
      <c r="U913" s="4" t="e">
        <v>#REF!</v>
      </c>
      <c r="V913" s="4" t="e">
        <v>#REF!</v>
      </c>
      <c r="W913" s="4">
        <v>0</v>
      </c>
      <c r="X913" s="4">
        <v>0</v>
      </c>
      <c r="AA913">
        <v>15</v>
      </c>
      <c r="AB913">
        <v>41</v>
      </c>
    </row>
    <row r="914" spans="1:28">
      <c r="A914" t="s">
        <v>745</v>
      </c>
      <c r="B914" t="s">
        <v>13</v>
      </c>
      <c r="C914" t="s">
        <v>749</v>
      </c>
      <c r="E914" s="4">
        <v>43500</v>
      </c>
      <c r="F914" t="e">
        <v>#REF!</v>
      </c>
      <c r="G914" s="4" t="e">
        <v>#REF!</v>
      </c>
      <c r="K914">
        <v>9</v>
      </c>
      <c r="L914">
        <v>6</v>
      </c>
      <c r="M914">
        <v>9</v>
      </c>
      <c r="N914">
        <v>1</v>
      </c>
      <c r="O914">
        <v>10</v>
      </c>
      <c r="P914">
        <v>6</v>
      </c>
      <c r="R914">
        <v>41</v>
      </c>
      <c r="S914" s="4">
        <v>19890.991854336367</v>
      </c>
      <c r="T914" s="4">
        <v>19890.991854336367</v>
      </c>
      <c r="U914" s="4" t="e">
        <v>#REF!</v>
      </c>
      <c r="V914" s="4" t="e">
        <v>#REF!</v>
      </c>
      <c r="W914" s="4">
        <v>0</v>
      </c>
      <c r="X914" s="4">
        <v>0</v>
      </c>
      <c r="AA914">
        <v>15</v>
      </c>
      <c r="AB914">
        <v>41</v>
      </c>
    </row>
    <row r="915" spans="1:28">
      <c r="A915" t="s">
        <v>745</v>
      </c>
      <c r="B915" t="s">
        <v>15</v>
      </c>
      <c r="C915" t="s">
        <v>750</v>
      </c>
      <c r="E915" s="4">
        <v>22500</v>
      </c>
      <c r="F915" t="e">
        <v>#REF!</v>
      </c>
      <c r="G915" s="4" t="e">
        <v>#REF!</v>
      </c>
      <c r="K915">
        <v>5</v>
      </c>
      <c r="L915">
        <v>7</v>
      </c>
      <c r="M915">
        <v>10</v>
      </c>
      <c r="N915">
        <v>2</v>
      </c>
      <c r="O915">
        <v>9</v>
      </c>
      <c r="P915">
        <v>6</v>
      </c>
      <c r="R915">
        <v>39</v>
      </c>
      <c r="S915" s="4">
        <v>18920.699568758984</v>
      </c>
      <c r="T915" s="4">
        <v>18920.699568758984</v>
      </c>
      <c r="U915" s="4" t="e">
        <v>#REF!</v>
      </c>
      <c r="V915" s="4" t="e">
        <v>#REF!</v>
      </c>
      <c r="W915" s="4">
        <v>0</v>
      </c>
      <c r="X915" s="4">
        <v>0</v>
      </c>
      <c r="AA915">
        <v>15</v>
      </c>
      <c r="AB915">
        <v>18</v>
      </c>
    </row>
    <row r="916" spans="1:28">
      <c r="A916" t="s">
        <v>745</v>
      </c>
      <c r="B916" t="s">
        <v>17</v>
      </c>
      <c r="C916" t="s">
        <v>751</v>
      </c>
      <c r="E916" s="4">
        <v>13100</v>
      </c>
      <c r="F916" t="e">
        <v>#REF!</v>
      </c>
      <c r="G916" s="4" t="e">
        <v>#REF!</v>
      </c>
      <c r="K916">
        <v>4</v>
      </c>
      <c r="L916">
        <v>5</v>
      </c>
      <c r="M916">
        <v>6</v>
      </c>
      <c r="N916">
        <v>1</v>
      </c>
      <c r="O916">
        <v>9</v>
      </c>
      <c r="P916">
        <v>5</v>
      </c>
      <c r="R916">
        <v>30</v>
      </c>
      <c r="S916" s="4">
        <v>14554.384283660758</v>
      </c>
      <c r="T916" s="4">
        <v>13100</v>
      </c>
      <c r="U916" s="4" t="e">
        <v>#REF!</v>
      </c>
      <c r="V916" s="4" t="e">
        <v>#REF!</v>
      </c>
      <c r="W916" s="4">
        <v>0</v>
      </c>
      <c r="X916" s="4">
        <v>0</v>
      </c>
      <c r="AA916">
        <v>15</v>
      </c>
      <c r="AB916">
        <v>12</v>
      </c>
    </row>
    <row r="917" spans="1:28">
      <c r="A917" t="s">
        <v>745</v>
      </c>
      <c r="B917" t="s">
        <v>19</v>
      </c>
      <c r="C917" t="s">
        <v>1113</v>
      </c>
      <c r="E917" s="4">
        <v>13100</v>
      </c>
      <c r="F917" t="e">
        <v>#REF!</v>
      </c>
      <c r="G917" s="4" t="e">
        <v>#REF!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R917">
        <v>0</v>
      </c>
      <c r="S917" s="4">
        <v>0</v>
      </c>
      <c r="T917" s="4">
        <v>0</v>
      </c>
      <c r="U917" s="4" t="e">
        <v>#REF!</v>
      </c>
      <c r="V917" s="4" t="e">
        <v>#REF!</v>
      </c>
      <c r="W917" s="4">
        <v>0</v>
      </c>
      <c r="X917" s="4">
        <v>0</v>
      </c>
      <c r="AA917">
        <v>10</v>
      </c>
      <c r="AB917">
        <v>12</v>
      </c>
    </row>
    <row r="918" spans="1:28">
      <c r="A918" t="s">
        <v>745</v>
      </c>
      <c r="B918" t="s">
        <v>21</v>
      </c>
      <c r="C918" t="s">
        <v>752</v>
      </c>
      <c r="E918" s="4">
        <v>13100</v>
      </c>
      <c r="F918" t="e">
        <v>#REF!</v>
      </c>
      <c r="G918" s="4" t="e">
        <v>#REF!</v>
      </c>
      <c r="K918">
        <v>8</v>
      </c>
      <c r="L918">
        <v>5</v>
      </c>
      <c r="M918">
        <v>8</v>
      </c>
      <c r="N918">
        <v>1</v>
      </c>
      <c r="O918">
        <v>9</v>
      </c>
      <c r="P918">
        <v>5</v>
      </c>
      <c r="R918">
        <v>36</v>
      </c>
      <c r="S918" s="4">
        <v>17465.261140392908</v>
      </c>
      <c r="T918" s="4">
        <v>13100</v>
      </c>
      <c r="U918" s="4" t="e">
        <v>#REF!</v>
      </c>
      <c r="V918" s="4" t="e">
        <v>#REF!</v>
      </c>
      <c r="W918" s="4">
        <v>0</v>
      </c>
      <c r="X918" s="4">
        <v>0</v>
      </c>
      <c r="AA918">
        <v>15</v>
      </c>
      <c r="AB918">
        <v>12</v>
      </c>
    </row>
    <row r="919" spans="1:28">
      <c r="A919" t="s">
        <v>745</v>
      </c>
      <c r="B919" t="s">
        <v>23</v>
      </c>
      <c r="C919" t="s">
        <v>753</v>
      </c>
      <c r="E919" s="4">
        <v>43500</v>
      </c>
      <c r="F919" t="e">
        <v>#REF!</v>
      </c>
      <c r="G919" s="4" t="e">
        <v>#REF!</v>
      </c>
      <c r="K919">
        <v>8</v>
      </c>
      <c r="L919">
        <v>5</v>
      </c>
      <c r="M919">
        <v>11</v>
      </c>
      <c r="N919">
        <v>1</v>
      </c>
      <c r="O919">
        <v>8</v>
      </c>
      <c r="P919">
        <v>5</v>
      </c>
      <c r="R919">
        <v>38</v>
      </c>
      <c r="S919" s="4">
        <v>18435.553425970294</v>
      </c>
      <c r="T919" s="4">
        <v>18435.553425970294</v>
      </c>
      <c r="U919" s="4" t="e">
        <v>#REF!</v>
      </c>
      <c r="V919" s="4" t="e">
        <v>#REF!</v>
      </c>
      <c r="W919" s="4">
        <v>0</v>
      </c>
      <c r="X919" s="4">
        <v>0</v>
      </c>
      <c r="AA919">
        <v>15</v>
      </c>
      <c r="AB919">
        <v>42</v>
      </c>
    </row>
    <row r="920" spans="1:28">
      <c r="A920" t="s">
        <v>754</v>
      </c>
      <c r="B920" t="s">
        <v>8</v>
      </c>
      <c r="C920" t="s">
        <v>755</v>
      </c>
      <c r="E920" s="4">
        <v>174143.19</v>
      </c>
      <c r="F920" t="e">
        <v>#REF!</v>
      </c>
      <c r="G920" s="4" t="e">
        <v>#REF!</v>
      </c>
      <c r="K920">
        <v>10</v>
      </c>
      <c r="L920">
        <v>7</v>
      </c>
      <c r="N920">
        <v>1</v>
      </c>
      <c r="O920">
        <v>11</v>
      </c>
      <c r="P920">
        <v>7</v>
      </c>
      <c r="R920">
        <v>36</v>
      </c>
      <c r="S920" s="4">
        <v>17465.261140392908</v>
      </c>
      <c r="T920" s="4">
        <v>17465.261140392908</v>
      </c>
      <c r="U920" s="4" t="e">
        <v>#REF!</v>
      </c>
      <c r="V920" s="4" t="e">
        <v>#REF!</v>
      </c>
      <c r="W920" s="4">
        <v>0</v>
      </c>
      <c r="X920" s="4">
        <v>0</v>
      </c>
      <c r="AA920">
        <v>8</v>
      </c>
      <c r="AB920">
        <v>251</v>
      </c>
    </row>
    <row r="921" spans="1:28">
      <c r="A921" t="s">
        <v>754</v>
      </c>
      <c r="B921" t="s">
        <v>8</v>
      </c>
      <c r="C921" t="s">
        <v>1114</v>
      </c>
      <c r="E921" s="4">
        <v>36058.33</v>
      </c>
      <c r="F921" t="e">
        <v>#REF!</v>
      </c>
      <c r="G921" s="4" t="e">
        <v>#REF!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R921">
        <v>0</v>
      </c>
      <c r="S921" s="4">
        <v>0</v>
      </c>
      <c r="T921" s="4">
        <v>0</v>
      </c>
      <c r="U921" s="4" t="e">
        <v>#REF!</v>
      </c>
      <c r="V921" s="4" t="e">
        <v>#REF!</v>
      </c>
      <c r="W921" s="4">
        <v>0</v>
      </c>
      <c r="X921" s="4">
        <v>0</v>
      </c>
      <c r="AA921" t="s">
        <v>944</v>
      </c>
      <c r="AB921">
        <v>35</v>
      </c>
    </row>
    <row r="922" spans="1:28">
      <c r="A922" t="s">
        <v>754</v>
      </c>
      <c r="B922" t="s">
        <v>11</v>
      </c>
      <c r="C922" t="s">
        <v>1115</v>
      </c>
      <c r="E922" s="4">
        <v>38150.9</v>
      </c>
      <c r="F922" t="e">
        <v>#REF!</v>
      </c>
      <c r="G922" s="4" t="e">
        <v>#REF!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R922">
        <v>0</v>
      </c>
      <c r="S922" s="4">
        <v>0</v>
      </c>
      <c r="T922" s="4">
        <v>0</v>
      </c>
      <c r="U922" s="4" t="e">
        <v>#REF!</v>
      </c>
      <c r="V922" s="4" t="e">
        <v>#REF!</v>
      </c>
      <c r="W922" s="4">
        <v>0</v>
      </c>
      <c r="X922" s="4">
        <v>0</v>
      </c>
      <c r="AA922" t="s">
        <v>971</v>
      </c>
      <c r="AB922">
        <v>45</v>
      </c>
    </row>
    <row r="923" spans="1:28">
      <c r="A923" t="s">
        <v>754</v>
      </c>
      <c r="B923" t="s">
        <v>13</v>
      </c>
      <c r="C923" t="s">
        <v>1011</v>
      </c>
      <c r="E923" s="4" t="s">
        <v>1012</v>
      </c>
      <c r="F923" t="e">
        <v>#REF!</v>
      </c>
      <c r="G923" s="4" t="e">
        <v>#REF!</v>
      </c>
      <c r="R923">
        <v>0</v>
      </c>
      <c r="S923" s="4">
        <v>0</v>
      </c>
      <c r="T923" s="4">
        <v>0</v>
      </c>
      <c r="U923" s="4" t="e">
        <v>#REF!</v>
      </c>
      <c r="V923" s="4" t="e">
        <v>#REF!</v>
      </c>
      <c r="W923" s="4">
        <v>0</v>
      </c>
      <c r="X923" s="4">
        <v>0</v>
      </c>
    </row>
    <row r="924" spans="1:28">
      <c r="A924" t="s">
        <v>754</v>
      </c>
      <c r="B924" t="s">
        <v>15</v>
      </c>
      <c r="C924" t="s">
        <v>756</v>
      </c>
      <c r="E924" s="4">
        <v>38778.74</v>
      </c>
      <c r="F924" t="e">
        <v>#REF!</v>
      </c>
      <c r="G924" s="4" t="e">
        <v>#REF!</v>
      </c>
      <c r="K924">
        <v>4</v>
      </c>
      <c r="L924">
        <v>4</v>
      </c>
      <c r="N924">
        <v>1</v>
      </c>
      <c r="O924">
        <v>12</v>
      </c>
      <c r="P924">
        <v>5</v>
      </c>
      <c r="R924">
        <v>26</v>
      </c>
      <c r="S924" s="4">
        <v>12613.79971250599</v>
      </c>
      <c r="T924" s="4">
        <v>12613.79971250599</v>
      </c>
      <c r="U924" s="4" t="e">
        <v>#REF!</v>
      </c>
      <c r="V924" s="4" t="e">
        <v>#REF!</v>
      </c>
      <c r="W924" s="4">
        <v>0</v>
      </c>
      <c r="X924" s="4">
        <v>0</v>
      </c>
      <c r="AA924">
        <v>20</v>
      </c>
      <c r="AB924">
        <v>38</v>
      </c>
    </row>
    <row r="925" spans="1:28">
      <c r="A925" t="s">
        <v>754</v>
      </c>
      <c r="B925" t="s">
        <v>17</v>
      </c>
      <c r="C925" t="s">
        <v>1011</v>
      </c>
      <c r="E925" s="4" t="s">
        <v>1012</v>
      </c>
      <c r="F925" t="e">
        <v>#REF!</v>
      </c>
      <c r="G925" s="4" t="e">
        <v>#REF!</v>
      </c>
      <c r="R925">
        <v>0</v>
      </c>
      <c r="S925" s="4">
        <v>0</v>
      </c>
      <c r="T925" s="4">
        <v>0</v>
      </c>
      <c r="U925" s="4" t="e">
        <v>#REF!</v>
      </c>
      <c r="V925" s="4" t="e">
        <v>#REF!</v>
      </c>
      <c r="W925" s="4">
        <v>0</v>
      </c>
      <c r="X925" s="4">
        <v>0</v>
      </c>
    </row>
    <row r="926" spans="1:28">
      <c r="A926" t="s">
        <v>754</v>
      </c>
      <c r="B926" t="s">
        <v>19</v>
      </c>
      <c r="C926" t="s">
        <v>1116</v>
      </c>
      <c r="E926" s="4">
        <v>25551.4</v>
      </c>
      <c r="F926" t="e">
        <v>#REF!</v>
      </c>
      <c r="G926" s="4" t="e">
        <v>#REF!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R926">
        <v>0</v>
      </c>
      <c r="S926" s="4">
        <v>0</v>
      </c>
      <c r="T926" s="4">
        <v>0</v>
      </c>
      <c r="U926" s="4" t="e">
        <v>#REF!</v>
      </c>
      <c r="V926" s="4" t="e">
        <v>#REF!</v>
      </c>
      <c r="W926" s="4">
        <v>0</v>
      </c>
      <c r="X926" s="4">
        <v>0</v>
      </c>
      <c r="AA926">
        <v>20</v>
      </c>
      <c r="AB926">
        <v>45</v>
      </c>
    </row>
    <row r="927" spans="1:28">
      <c r="A927" t="s">
        <v>754</v>
      </c>
      <c r="B927" t="s">
        <v>21</v>
      </c>
      <c r="C927" t="s">
        <v>1011</v>
      </c>
      <c r="E927" s="4" t="s">
        <v>1012</v>
      </c>
      <c r="F927" t="e">
        <v>#REF!</v>
      </c>
      <c r="G927" s="4" t="e">
        <v>#REF!</v>
      </c>
      <c r="R927">
        <v>0</v>
      </c>
      <c r="S927" s="4">
        <v>0</v>
      </c>
      <c r="T927" s="4">
        <v>0</v>
      </c>
      <c r="U927" s="4" t="e">
        <v>#REF!</v>
      </c>
      <c r="V927" s="4" t="e">
        <v>#REF!</v>
      </c>
      <c r="W927" s="4">
        <v>0</v>
      </c>
      <c r="X927" s="4">
        <v>0</v>
      </c>
    </row>
    <row r="928" spans="1:28">
      <c r="A928" t="s">
        <v>754</v>
      </c>
      <c r="B928" t="s">
        <v>23</v>
      </c>
      <c r="C928" t="s">
        <v>1011</v>
      </c>
      <c r="E928" s="4" t="s">
        <v>1012</v>
      </c>
      <c r="F928" t="e">
        <v>#REF!</v>
      </c>
      <c r="G928" s="4" t="e">
        <v>#REF!</v>
      </c>
      <c r="R928">
        <v>0</v>
      </c>
      <c r="S928" s="4">
        <v>0</v>
      </c>
      <c r="T928" s="4">
        <v>0</v>
      </c>
      <c r="U928" s="4" t="e">
        <v>#REF!</v>
      </c>
      <c r="V928" s="4" t="e">
        <v>#REF!</v>
      </c>
      <c r="W928" s="4">
        <v>0</v>
      </c>
      <c r="X928" s="4">
        <v>0</v>
      </c>
    </row>
    <row r="929" spans="1:28">
      <c r="A929" t="s">
        <v>757</v>
      </c>
      <c r="B929" t="s">
        <v>8</v>
      </c>
      <c r="C929" t="s">
        <v>247</v>
      </c>
      <c r="E929" s="4">
        <v>55350</v>
      </c>
      <c r="F929" t="e">
        <v>#REF!</v>
      </c>
      <c r="G929" s="4" t="e">
        <v>#REF!</v>
      </c>
      <c r="K929">
        <v>7</v>
      </c>
      <c r="L929">
        <v>7</v>
      </c>
      <c r="M929">
        <v>11</v>
      </c>
      <c r="N929">
        <v>3</v>
      </c>
      <c r="O929">
        <v>11</v>
      </c>
      <c r="P929">
        <v>6</v>
      </c>
      <c r="R929">
        <v>45</v>
      </c>
      <c r="S929" s="4">
        <v>21831.576425491137</v>
      </c>
      <c r="T929" s="4">
        <v>21831.576425491137</v>
      </c>
      <c r="U929" s="4" t="e">
        <v>#REF!</v>
      </c>
      <c r="V929" s="4" t="e">
        <v>#REF!</v>
      </c>
      <c r="W929" s="4">
        <v>0</v>
      </c>
      <c r="X929" s="4">
        <v>0</v>
      </c>
      <c r="AA929">
        <v>2</v>
      </c>
      <c r="AB929">
        <v>1399</v>
      </c>
    </row>
    <row r="930" spans="1:28">
      <c r="A930" t="s">
        <v>757</v>
      </c>
      <c r="B930" t="s">
        <v>8</v>
      </c>
      <c r="C930" t="s">
        <v>1117</v>
      </c>
      <c r="E930" s="4">
        <v>5480</v>
      </c>
      <c r="F930" t="e">
        <v>#REF!</v>
      </c>
      <c r="G930" s="4" t="e">
        <v>#REF!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R930">
        <v>0</v>
      </c>
      <c r="S930" s="4">
        <v>0</v>
      </c>
      <c r="T930" s="4">
        <v>0</v>
      </c>
      <c r="U930" s="4" t="e">
        <v>#REF!</v>
      </c>
      <c r="V930" s="4" t="e">
        <v>#REF!</v>
      </c>
      <c r="W930" s="4">
        <v>0</v>
      </c>
      <c r="X930" s="4">
        <v>0</v>
      </c>
      <c r="AA930">
        <v>30</v>
      </c>
      <c r="AB930">
        <v>12</v>
      </c>
    </row>
    <row r="931" spans="1:28">
      <c r="A931" t="s">
        <v>757</v>
      </c>
      <c r="B931" t="s">
        <v>11</v>
      </c>
      <c r="C931" t="s">
        <v>758</v>
      </c>
      <c r="E931" s="4">
        <v>9700</v>
      </c>
      <c r="F931" t="e">
        <v>#REF!</v>
      </c>
      <c r="G931" s="4" t="e">
        <v>#REF!</v>
      </c>
      <c r="K931">
        <v>4</v>
      </c>
      <c r="L931">
        <v>6</v>
      </c>
      <c r="M931">
        <v>6</v>
      </c>
      <c r="N931">
        <v>3</v>
      </c>
      <c r="O931">
        <v>7</v>
      </c>
      <c r="P931">
        <v>5</v>
      </c>
      <c r="R931">
        <v>31</v>
      </c>
      <c r="S931" s="4">
        <v>15039.53042644945</v>
      </c>
      <c r="T931" s="4">
        <v>9700</v>
      </c>
      <c r="U931" s="4" t="e">
        <v>#REF!</v>
      </c>
      <c r="V931" s="4" t="e">
        <v>#REF!</v>
      </c>
      <c r="W931" s="4">
        <v>0</v>
      </c>
      <c r="X931" s="4">
        <v>0</v>
      </c>
      <c r="AA931">
        <v>30</v>
      </c>
      <c r="AB931">
        <v>12</v>
      </c>
    </row>
    <row r="932" spans="1:28">
      <c r="A932" t="s">
        <v>757</v>
      </c>
      <c r="B932" t="s">
        <v>13</v>
      </c>
      <c r="C932" t="s">
        <v>759</v>
      </c>
      <c r="E932" s="4">
        <v>10350</v>
      </c>
      <c r="F932" t="e">
        <v>#REF!</v>
      </c>
      <c r="G932" s="4" t="e">
        <v>#REF!</v>
      </c>
      <c r="K932">
        <v>3</v>
      </c>
      <c r="L932">
        <v>6</v>
      </c>
      <c r="M932">
        <v>4</v>
      </c>
      <c r="N932">
        <v>3</v>
      </c>
      <c r="O932">
        <v>8</v>
      </c>
      <c r="P932">
        <v>5</v>
      </c>
      <c r="R932">
        <v>29</v>
      </c>
      <c r="S932" s="4">
        <v>14069.238140872065</v>
      </c>
      <c r="T932" s="4">
        <v>10350</v>
      </c>
      <c r="U932" s="4" t="e">
        <v>#REF!</v>
      </c>
      <c r="V932" s="4" t="e">
        <v>#REF!</v>
      </c>
      <c r="W932" s="4">
        <v>0</v>
      </c>
      <c r="X932" s="4">
        <v>0</v>
      </c>
      <c r="AA932">
        <v>60</v>
      </c>
      <c r="AB932">
        <v>45</v>
      </c>
    </row>
    <row r="933" spans="1:28">
      <c r="A933" t="s">
        <v>757</v>
      </c>
      <c r="B933" t="s">
        <v>15</v>
      </c>
      <c r="C933" t="s">
        <v>760</v>
      </c>
      <c r="E933" s="4">
        <v>69500</v>
      </c>
      <c r="F933" t="e">
        <v>#REF!</v>
      </c>
      <c r="G933" s="4" t="e">
        <v>#REF!</v>
      </c>
      <c r="K933">
        <v>5</v>
      </c>
      <c r="L933">
        <v>7</v>
      </c>
      <c r="M933">
        <v>7</v>
      </c>
      <c r="N933">
        <v>3</v>
      </c>
      <c r="O933">
        <v>10</v>
      </c>
      <c r="P933">
        <v>5</v>
      </c>
      <c r="R933">
        <v>37</v>
      </c>
      <c r="S933" s="4">
        <v>17950.407283181601</v>
      </c>
      <c r="T933" s="4">
        <v>17950.407283181601</v>
      </c>
      <c r="U933" s="4" t="e">
        <v>#REF!</v>
      </c>
      <c r="V933" s="4" t="e">
        <v>#REF!</v>
      </c>
      <c r="W933" s="4">
        <v>0</v>
      </c>
      <c r="X933" s="4">
        <v>0</v>
      </c>
      <c r="AA933">
        <v>15</v>
      </c>
      <c r="AB933">
        <v>18</v>
      </c>
    </row>
    <row r="934" spans="1:28">
      <c r="A934" t="s">
        <v>757</v>
      </c>
      <c r="B934" t="s">
        <v>17</v>
      </c>
      <c r="C934" t="s">
        <v>761</v>
      </c>
      <c r="E934" s="4">
        <v>7552</v>
      </c>
      <c r="F934" t="e">
        <v>#REF!</v>
      </c>
      <c r="G934" s="4" t="e">
        <v>#REF!</v>
      </c>
      <c r="K934">
        <v>4</v>
      </c>
      <c r="L934">
        <v>6</v>
      </c>
      <c r="M934">
        <v>5</v>
      </c>
      <c r="N934">
        <v>2</v>
      </c>
      <c r="O934">
        <v>9</v>
      </c>
      <c r="P934">
        <v>5</v>
      </c>
      <c r="R934">
        <v>31</v>
      </c>
      <c r="S934" s="4">
        <v>15039.53042644945</v>
      </c>
      <c r="T934" s="4">
        <v>7552</v>
      </c>
      <c r="U934" s="4" t="e">
        <v>#REF!</v>
      </c>
      <c r="V934" s="4" t="e">
        <v>#REF!</v>
      </c>
      <c r="W934" s="4">
        <v>0</v>
      </c>
      <c r="X934" s="4">
        <v>0</v>
      </c>
      <c r="AA934">
        <v>30</v>
      </c>
      <c r="AB934">
        <v>12</v>
      </c>
    </row>
    <row r="935" spans="1:28">
      <c r="A935" t="s">
        <v>757</v>
      </c>
      <c r="B935" t="s">
        <v>19</v>
      </c>
      <c r="C935" t="s">
        <v>1011</v>
      </c>
      <c r="E935" s="4" t="s">
        <v>1012</v>
      </c>
      <c r="F935" t="e">
        <v>#REF!</v>
      </c>
      <c r="G935" s="4" t="e">
        <v>#REF!</v>
      </c>
      <c r="R935">
        <v>0</v>
      </c>
      <c r="S935" s="4">
        <v>0</v>
      </c>
      <c r="T935" s="4">
        <v>0</v>
      </c>
      <c r="U935" s="4" t="e">
        <v>#REF!</v>
      </c>
      <c r="V935" s="4" t="e">
        <v>#REF!</v>
      </c>
      <c r="W935" s="4">
        <v>0</v>
      </c>
      <c r="X935" s="4">
        <v>0</v>
      </c>
      <c r="AA935" s="5"/>
      <c r="AB935" s="5"/>
    </row>
    <row r="936" spans="1:28">
      <c r="A936" t="s">
        <v>757</v>
      </c>
      <c r="B936" t="s">
        <v>21</v>
      </c>
      <c r="C936" t="s">
        <v>1011</v>
      </c>
      <c r="E936" s="4" t="s">
        <v>1012</v>
      </c>
      <c r="F936" t="e">
        <v>#REF!</v>
      </c>
      <c r="G936" s="4" t="e">
        <v>#REF!</v>
      </c>
      <c r="R936">
        <v>0</v>
      </c>
      <c r="S936" s="4">
        <v>0</v>
      </c>
      <c r="T936" s="4">
        <v>0</v>
      </c>
      <c r="U936" s="4" t="e">
        <v>#REF!</v>
      </c>
      <c r="V936" s="4" t="e">
        <v>#REF!</v>
      </c>
      <c r="W936" s="4">
        <v>0</v>
      </c>
      <c r="X936" s="4">
        <v>0</v>
      </c>
      <c r="AA936" s="5"/>
      <c r="AB936" s="5"/>
    </row>
    <row r="937" spans="1:28">
      <c r="A937" t="s">
        <v>757</v>
      </c>
      <c r="B937" t="s">
        <v>23</v>
      </c>
      <c r="C937" t="s">
        <v>1011</v>
      </c>
      <c r="E937" s="4" t="s">
        <v>1012</v>
      </c>
      <c r="F937" t="e">
        <v>#REF!</v>
      </c>
      <c r="G937" s="4" t="e">
        <v>#REF!</v>
      </c>
      <c r="R937">
        <v>0</v>
      </c>
      <c r="S937" s="4">
        <v>0</v>
      </c>
      <c r="T937" s="4">
        <v>0</v>
      </c>
      <c r="U937" s="4" t="e">
        <v>#REF!</v>
      </c>
      <c r="V937" s="4" t="e">
        <v>#REF!</v>
      </c>
      <c r="W937" s="4">
        <v>0</v>
      </c>
      <c r="X937" s="4">
        <v>0</v>
      </c>
      <c r="AA937" s="5"/>
      <c r="AB937" s="5"/>
    </row>
    <row r="938" spans="1:28">
      <c r="A938" t="s">
        <v>762</v>
      </c>
      <c r="B938" t="s">
        <v>8</v>
      </c>
      <c r="C938" t="s">
        <v>149</v>
      </c>
      <c r="E938" s="4">
        <v>621000</v>
      </c>
      <c r="F938" t="e">
        <v>#REF!</v>
      </c>
      <c r="G938" s="4" t="e">
        <v>#REF!</v>
      </c>
      <c r="K938">
        <v>15</v>
      </c>
      <c r="L938">
        <v>10</v>
      </c>
      <c r="M938">
        <v>12</v>
      </c>
      <c r="N938">
        <v>3</v>
      </c>
      <c r="O938">
        <v>13</v>
      </c>
      <c r="P938">
        <v>8</v>
      </c>
      <c r="R938">
        <v>61</v>
      </c>
      <c r="S938" s="4">
        <v>29593.914710110206</v>
      </c>
      <c r="T938" s="4">
        <v>29593.914710110206</v>
      </c>
      <c r="U938" s="4" t="e">
        <v>#REF!</v>
      </c>
      <c r="V938" s="4" t="e">
        <v>#REF!</v>
      </c>
      <c r="W938" s="4">
        <v>0</v>
      </c>
      <c r="X938" s="4">
        <v>0</v>
      </c>
      <c r="AA938">
        <v>3</v>
      </c>
      <c r="AB938">
        <v>1664</v>
      </c>
    </row>
    <row r="939" spans="1:28">
      <c r="A939" t="s">
        <v>762</v>
      </c>
      <c r="B939" t="s">
        <v>8</v>
      </c>
      <c r="C939" t="s">
        <v>763</v>
      </c>
      <c r="E939" s="4">
        <v>98000</v>
      </c>
      <c r="F939" t="e">
        <v>#REF!</v>
      </c>
      <c r="G939" s="4" t="e">
        <v>#REF!</v>
      </c>
      <c r="K939">
        <v>10</v>
      </c>
      <c r="L939">
        <v>10</v>
      </c>
      <c r="M939">
        <v>8</v>
      </c>
      <c r="N939">
        <v>3</v>
      </c>
      <c r="O939">
        <v>9</v>
      </c>
      <c r="P939">
        <v>8</v>
      </c>
      <c r="R939">
        <v>48</v>
      </c>
      <c r="S939" s="4">
        <v>23287.01485385721</v>
      </c>
      <c r="T939" s="4">
        <v>23287.01485385721</v>
      </c>
      <c r="U939" s="4" t="e">
        <v>#REF!</v>
      </c>
      <c r="V939" s="4" t="e">
        <v>#REF!</v>
      </c>
      <c r="W939" s="4">
        <v>0</v>
      </c>
      <c r="X939" s="4">
        <v>0</v>
      </c>
      <c r="AA939">
        <v>30</v>
      </c>
      <c r="AB939">
        <v>30</v>
      </c>
    </row>
    <row r="940" spans="1:28">
      <c r="A940" t="s">
        <v>762</v>
      </c>
      <c r="B940" t="s">
        <v>11</v>
      </c>
      <c r="C940" t="s">
        <v>764</v>
      </c>
      <c r="E940" s="4">
        <v>83000</v>
      </c>
      <c r="F940" t="e">
        <v>#REF!</v>
      </c>
      <c r="G940" s="4" t="e">
        <v>#REF!</v>
      </c>
      <c r="K940">
        <v>6</v>
      </c>
      <c r="L940">
        <v>13</v>
      </c>
      <c r="M940">
        <v>5</v>
      </c>
      <c r="N940">
        <v>3</v>
      </c>
      <c r="O940">
        <v>10</v>
      </c>
      <c r="P940">
        <v>6</v>
      </c>
      <c r="R940">
        <v>43</v>
      </c>
      <c r="S940" s="4">
        <v>20861.284139913754</v>
      </c>
      <c r="T940" s="4">
        <v>20861.284139913754</v>
      </c>
      <c r="U940" s="4" t="e">
        <v>#REF!</v>
      </c>
      <c r="V940" s="4" t="e">
        <v>#REF!</v>
      </c>
      <c r="W940" s="4">
        <v>0</v>
      </c>
      <c r="X940" s="4">
        <v>0</v>
      </c>
      <c r="AA940">
        <v>20</v>
      </c>
      <c r="AB940">
        <v>12</v>
      </c>
    </row>
    <row r="941" spans="1:28">
      <c r="A941" t="s">
        <v>762</v>
      </c>
      <c r="B941" t="s">
        <v>13</v>
      </c>
      <c r="C941" t="s">
        <v>765</v>
      </c>
      <c r="E941" s="4">
        <v>79000</v>
      </c>
      <c r="F941" t="e">
        <v>#REF!</v>
      </c>
      <c r="G941" s="4" t="e">
        <v>#REF!</v>
      </c>
      <c r="K941">
        <v>5</v>
      </c>
      <c r="L941">
        <v>12</v>
      </c>
      <c r="M941">
        <v>6</v>
      </c>
      <c r="N941">
        <v>2</v>
      </c>
      <c r="O941">
        <v>9</v>
      </c>
      <c r="P941">
        <v>5</v>
      </c>
      <c r="R941">
        <v>39</v>
      </c>
      <c r="S941" s="4">
        <v>18920.699568758984</v>
      </c>
      <c r="T941" s="4">
        <v>18920.699568758984</v>
      </c>
      <c r="U941" s="4" t="e">
        <v>#REF!</v>
      </c>
      <c r="V941" s="4" t="e">
        <v>#REF!</v>
      </c>
      <c r="W941" s="4">
        <v>0</v>
      </c>
      <c r="X941" s="4">
        <v>0</v>
      </c>
      <c r="AA941">
        <v>40</v>
      </c>
      <c r="AB941">
        <v>12</v>
      </c>
    </row>
    <row r="942" spans="1:28">
      <c r="A942" t="s">
        <v>762</v>
      </c>
      <c r="B942" t="s">
        <v>15</v>
      </c>
      <c r="C942" t="s">
        <v>766</v>
      </c>
      <c r="E942" s="4">
        <v>109500</v>
      </c>
      <c r="F942" t="e">
        <v>#REF!</v>
      </c>
      <c r="G942" s="4" t="e">
        <v>#REF!</v>
      </c>
      <c r="K942">
        <v>8</v>
      </c>
      <c r="L942">
        <v>8</v>
      </c>
      <c r="M942">
        <v>7</v>
      </c>
      <c r="N942">
        <v>3</v>
      </c>
      <c r="O942">
        <v>15</v>
      </c>
      <c r="P942">
        <v>5</v>
      </c>
      <c r="R942">
        <v>46</v>
      </c>
      <c r="S942" s="4">
        <v>22316.722568279827</v>
      </c>
      <c r="T942" s="4">
        <v>22316.722568279827</v>
      </c>
      <c r="U942" s="4" t="e">
        <v>#REF!</v>
      </c>
      <c r="V942" s="4" t="e">
        <v>#REF!</v>
      </c>
      <c r="W942" s="4">
        <v>0</v>
      </c>
      <c r="X942" s="4">
        <v>0</v>
      </c>
      <c r="AA942">
        <v>10</v>
      </c>
      <c r="AB942">
        <v>20</v>
      </c>
    </row>
    <row r="943" spans="1:28">
      <c r="A943" t="s">
        <v>762</v>
      </c>
      <c r="B943" t="s">
        <v>17</v>
      </c>
      <c r="C943" t="s">
        <v>767</v>
      </c>
      <c r="E943" s="4">
        <v>82700</v>
      </c>
      <c r="F943" t="e">
        <v>#REF!</v>
      </c>
      <c r="G943" s="4" t="e">
        <v>#REF!</v>
      </c>
      <c r="K943">
        <v>5</v>
      </c>
      <c r="L943">
        <v>8</v>
      </c>
      <c r="M943">
        <v>6</v>
      </c>
      <c r="N943">
        <v>2</v>
      </c>
      <c r="O943">
        <v>10</v>
      </c>
      <c r="P943">
        <v>4</v>
      </c>
      <c r="R943">
        <v>35</v>
      </c>
      <c r="S943" s="4">
        <v>16980.114997604218</v>
      </c>
      <c r="T943" s="4">
        <v>16980.114997604218</v>
      </c>
      <c r="U943" s="4" t="e">
        <v>#REF!</v>
      </c>
      <c r="V943" s="4" t="e">
        <v>#REF!</v>
      </c>
      <c r="W943" s="4">
        <v>0</v>
      </c>
      <c r="X943" s="4">
        <v>0</v>
      </c>
      <c r="AA943">
        <v>20</v>
      </c>
      <c r="AB943">
        <v>12</v>
      </c>
    </row>
    <row r="944" spans="1:28">
      <c r="A944" t="s">
        <v>762</v>
      </c>
      <c r="B944" t="s">
        <v>19</v>
      </c>
      <c r="C944" t="s">
        <v>768</v>
      </c>
      <c r="E944" s="4">
        <v>73000</v>
      </c>
      <c r="F944" t="e">
        <v>#REF!</v>
      </c>
      <c r="G944" s="4" t="e">
        <v>#REF!</v>
      </c>
      <c r="K944">
        <v>5</v>
      </c>
      <c r="L944">
        <v>13</v>
      </c>
      <c r="M944">
        <v>11</v>
      </c>
      <c r="N944">
        <v>2</v>
      </c>
      <c r="O944">
        <v>12</v>
      </c>
      <c r="P944">
        <v>5</v>
      </c>
      <c r="R944">
        <v>48</v>
      </c>
      <c r="S944" s="4">
        <v>23287.01485385721</v>
      </c>
      <c r="T944" s="4">
        <v>23287.01485385721</v>
      </c>
      <c r="U944" s="4" t="e">
        <v>#REF!</v>
      </c>
      <c r="V944" s="4" t="e">
        <v>#REF!</v>
      </c>
      <c r="W944" s="4">
        <v>0</v>
      </c>
      <c r="X944" s="4">
        <v>0</v>
      </c>
      <c r="AA944">
        <v>15</v>
      </c>
      <c r="AB944">
        <v>12</v>
      </c>
    </row>
    <row r="945" spans="1:28">
      <c r="A945" t="s">
        <v>762</v>
      </c>
      <c r="B945" t="s">
        <v>21</v>
      </c>
      <c r="C945" t="s">
        <v>769</v>
      </c>
      <c r="E945" s="4">
        <v>69700</v>
      </c>
      <c r="F945" t="e">
        <v>#REF!</v>
      </c>
      <c r="G945" s="4" t="e">
        <v>#REF!</v>
      </c>
      <c r="K945">
        <v>4</v>
      </c>
      <c r="L945">
        <v>6</v>
      </c>
      <c r="M945">
        <v>5</v>
      </c>
      <c r="N945">
        <v>2</v>
      </c>
      <c r="O945">
        <v>10</v>
      </c>
      <c r="P945">
        <v>6</v>
      </c>
      <c r="R945">
        <v>33</v>
      </c>
      <c r="S945" s="4">
        <v>16009.822712026833</v>
      </c>
      <c r="T945" s="4">
        <v>16009.822712026833</v>
      </c>
      <c r="U945" s="4" t="e">
        <v>#REF!</v>
      </c>
      <c r="V945" s="4" t="e">
        <v>#REF!</v>
      </c>
      <c r="W945" s="4">
        <v>0</v>
      </c>
      <c r="X945" s="4">
        <v>0</v>
      </c>
      <c r="AA945">
        <v>15</v>
      </c>
      <c r="AB945">
        <v>12</v>
      </c>
    </row>
    <row r="946" spans="1:28">
      <c r="A946" t="s">
        <v>762</v>
      </c>
      <c r="B946" t="s">
        <v>23</v>
      </c>
      <c r="C946" t="s">
        <v>770</v>
      </c>
      <c r="E946" s="4">
        <v>82600</v>
      </c>
      <c r="F946" t="e">
        <v>#REF!</v>
      </c>
      <c r="G946" s="4" t="e">
        <v>#REF!</v>
      </c>
      <c r="K946">
        <v>4</v>
      </c>
      <c r="L946">
        <v>6</v>
      </c>
      <c r="M946">
        <v>5</v>
      </c>
      <c r="N946">
        <v>2</v>
      </c>
      <c r="O946">
        <v>10</v>
      </c>
      <c r="P946">
        <v>5</v>
      </c>
      <c r="R946">
        <v>32</v>
      </c>
      <c r="S946" s="4">
        <v>15524.676569238141</v>
      </c>
      <c r="T946" s="4">
        <v>15524.676569238141</v>
      </c>
      <c r="U946" s="4" t="e">
        <v>#REF!</v>
      </c>
      <c r="V946" s="4" t="e">
        <v>#REF!</v>
      </c>
      <c r="W946" s="4">
        <v>0</v>
      </c>
      <c r="X946" s="4">
        <v>0</v>
      </c>
      <c r="AA946">
        <v>10</v>
      </c>
      <c r="AB946">
        <v>12</v>
      </c>
    </row>
    <row r="947" spans="1:28">
      <c r="A947" t="s">
        <v>771</v>
      </c>
      <c r="B947" t="s">
        <v>8</v>
      </c>
      <c r="C947" t="s">
        <v>773</v>
      </c>
      <c r="E947" s="4">
        <v>159316</v>
      </c>
      <c r="F947" t="e">
        <v>#REF!</v>
      </c>
      <c r="G947" s="4" t="e">
        <v>#REF!</v>
      </c>
      <c r="K947">
        <v>13</v>
      </c>
      <c r="L947">
        <v>7</v>
      </c>
      <c r="M947">
        <v>12</v>
      </c>
      <c r="N947">
        <v>2</v>
      </c>
      <c r="O947">
        <v>12</v>
      </c>
      <c r="P947">
        <v>4</v>
      </c>
      <c r="R947">
        <v>50</v>
      </c>
      <c r="S947" s="4">
        <v>24257.307139434597</v>
      </c>
      <c r="T947" s="4">
        <v>24257.307139434597</v>
      </c>
      <c r="U947" s="4" t="e">
        <v>#REF!</v>
      </c>
      <c r="V947" s="4" t="e">
        <v>#REF!</v>
      </c>
      <c r="W947" s="4">
        <v>0</v>
      </c>
      <c r="X947" s="4">
        <v>0</v>
      </c>
      <c r="AA947">
        <v>2.5</v>
      </c>
      <c r="AB947">
        <v>3650</v>
      </c>
    </row>
    <row r="948" spans="1:28">
      <c r="A948" t="s">
        <v>771</v>
      </c>
      <c r="B948" t="s">
        <v>8</v>
      </c>
      <c r="C948" t="s">
        <v>772</v>
      </c>
      <c r="E948" s="4">
        <v>39813</v>
      </c>
      <c r="F948" t="e">
        <v>#REF!</v>
      </c>
      <c r="G948" s="4" t="e">
        <v>#REF!</v>
      </c>
      <c r="K948">
        <v>8</v>
      </c>
      <c r="L948">
        <v>7</v>
      </c>
      <c r="M948">
        <v>6</v>
      </c>
      <c r="N948">
        <v>2</v>
      </c>
      <c r="O948">
        <v>9</v>
      </c>
      <c r="P948">
        <v>5</v>
      </c>
      <c r="R948">
        <v>37</v>
      </c>
      <c r="S948" s="4">
        <v>17950.407283181601</v>
      </c>
      <c r="T948" s="4">
        <v>17950.407283181601</v>
      </c>
      <c r="U948" s="4" t="e">
        <v>#REF!</v>
      </c>
      <c r="V948" s="4" t="e">
        <v>#REF!</v>
      </c>
      <c r="W948" s="4">
        <v>0</v>
      </c>
      <c r="X948" s="4">
        <v>0</v>
      </c>
      <c r="AA948">
        <v>20</v>
      </c>
      <c r="AB948">
        <v>28</v>
      </c>
    </row>
    <row r="949" spans="1:28">
      <c r="A949" t="s">
        <v>771</v>
      </c>
      <c r="B949" t="s">
        <v>11</v>
      </c>
      <c r="C949" t="s">
        <v>108</v>
      </c>
      <c r="E949" s="4">
        <v>33006</v>
      </c>
      <c r="F949" t="e">
        <v>#REF!</v>
      </c>
      <c r="G949" s="4" t="e">
        <v>#REF!</v>
      </c>
      <c r="K949">
        <v>6</v>
      </c>
      <c r="L949">
        <v>6</v>
      </c>
      <c r="M949">
        <v>2</v>
      </c>
      <c r="N949">
        <v>2</v>
      </c>
      <c r="O949">
        <v>10</v>
      </c>
      <c r="P949">
        <v>5</v>
      </c>
      <c r="R949">
        <v>31</v>
      </c>
      <c r="S949" s="4">
        <v>15039.53042644945</v>
      </c>
      <c r="T949" s="4">
        <v>15039.53042644945</v>
      </c>
      <c r="U949" s="4" t="e">
        <v>#REF!</v>
      </c>
      <c r="V949" s="4" t="e">
        <v>#REF!</v>
      </c>
      <c r="W949" s="4">
        <v>0</v>
      </c>
      <c r="X949" s="4">
        <v>0</v>
      </c>
      <c r="AA949">
        <v>15</v>
      </c>
      <c r="AB949">
        <v>37</v>
      </c>
    </row>
    <row r="950" spans="1:28">
      <c r="A950" t="s">
        <v>771</v>
      </c>
      <c r="B950" t="s">
        <v>13</v>
      </c>
      <c r="C950" t="s">
        <v>774</v>
      </c>
      <c r="E950" s="4">
        <v>43547</v>
      </c>
      <c r="F950" t="e">
        <v>#REF!</v>
      </c>
      <c r="G950" s="4" t="e">
        <v>#REF!</v>
      </c>
      <c r="K950">
        <v>8</v>
      </c>
      <c r="L950">
        <v>9</v>
      </c>
      <c r="M950">
        <v>8</v>
      </c>
      <c r="N950">
        <v>1</v>
      </c>
      <c r="O950">
        <v>11</v>
      </c>
      <c r="P950">
        <v>6</v>
      </c>
      <c r="R950">
        <v>43</v>
      </c>
      <c r="S950" s="4">
        <v>20861.284139913754</v>
      </c>
      <c r="T950" s="4">
        <v>20861.284139913754</v>
      </c>
      <c r="U950" s="4" t="e">
        <v>#REF!</v>
      </c>
      <c r="V950" s="4" t="e">
        <v>#REF!</v>
      </c>
      <c r="W950" s="4">
        <v>0</v>
      </c>
      <c r="X950" s="4">
        <v>0</v>
      </c>
      <c r="AA950">
        <v>30</v>
      </c>
      <c r="AB950">
        <v>21</v>
      </c>
    </row>
    <row r="951" spans="1:28">
      <c r="A951" t="s">
        <v>771</v>
      </c>
      <c r="B951" t="s">
        <v>15</v>
      </c>
      <c r="C951" t="s">
        <v>775</v>
      </c>
      <c r="E951" s="4">
        <v>30955</v>
      </c>
      <c r="F951" t="e">
        <v>#REF!</v>
      </c>
      <c r="G951" s="4" t="e">
        <v>#REF!</v>
      </c>
      <c r="K951">
        <v>5</v>
      </c>
      <c r="L951">
        <v>7</v>
      </c>
      <c r="M951">
        <v>7</v>
      </c>
      <c r="N951">
        <v>2</v>
      </c>
      <c r="O951">
        <v>10</v>
      </c>
      <c r="P951">
        <v>4</v>
      </c>
      <c r="R951">
        <v>35</v>
      </c>
      <c r="S951" s="4">
        <v>16980.114997604218</v>
      </c>
      <c r="T951" s="4">
        <v>16980.114997604218</v>
      </c>
      <c r="U951" s="4" t="e">
        <v>#REF!</v>
      </c>
      <c r="V951" s="4" t="e">
        <v>#REF!</v>
      </c>
      <c r="W951" s="4">
        <v>0</v>
      </c>
      <c r="X951" s="4">
        <v>0</v>
      </c>
      <c r="AA951">
        <v>15</v>
      </c>
      <c r="AB951">
        <v>17</v>
      </c>
    </row>
    <row r="952" spans="1:28">
      <c r="A952" t="s">
        <v>771</v>
      </c>
      <c r="B952" t="s">
        <v>17</v>
      </c>
      <c r="C952" t="s">
        <v>776</v>
      </c>
      <c r="E952" s="4">
        <v>27153</v>
      </c>
      <c r="F952" t="e">
        <v>#REF!</v>
      </c>
      <c r="G952" s="4" t="e">
        <v>#REF!</v>
      </c>
      <c r="K952">
        <v>1</v>
      </c>
      <c r="L952">
        <v>4</v>
      </c>
      <c r="M952">
        <v>5</v>
      </c>
      <c r="N952">
        <v>2</v>
      </c>
      <c r="O952">
        <v>9</v>
      </c>
      <c r="P952">
        <v>4</v>
      </c>
      <c r="R952">
        <v>25</v>
      </c>
      <c r="S952" s="4">
        <v>12128.653569717299</v>
      </c>
      <c r="T952" s="4">
        <v>12128.653569717299</v>
      </c>
      <c r="U952" s="4" t="e">
        <v>#REF!</v>
      </c>
      <c r="V952" s="4" t="e">
        <v>#REF!</v>
      </c>
      <c r="W952" s="4">
        <v>0</v>
      </c>
      <c r="X952" s="4">
        <v>0</v>
      </c>
      <c r="AA952">
        <v>20</v>
      </c>
      <c r="AB952">
        <v>14</v>
      </c>
    </row>
    <row r="953" spans="1:28">
      <c r="A953" t="s">
        <v>771</v>
      </c>
      <c r="B953" t="s">
        <v>19</v>
      </c>
      <c r="C953" t="s">
        <v>777</v>
      </c>
      <c r="E953" s="4">
        <v>27153</v>
      </c>
      <c r="F953" t="e">
        <v>#REF!</v>
      </c>
      <c r="G953" s="4" t="e">
        <v>#REF!</v>
      </c>
      <c r="K953">
        <v>5</v>
      </c>
      <c r="L953">
        <v>5</v>
      </c>
      <c r="M953">
        <v>2</v>
      </c>
      <c r="N953">
        <v>2</v>
      </c>
      <c r="O953">
        <v>8</v>
      </c>
      <c r="P953">
        <v>5</v>
      </c>
      <c r="R953">
        <v>27</v>
      </c>
      <c r="S953" s="4">
        <v>13098.945855294682</v>
      </c>
      <c r="T953" s="4">
        <v>13098.945855294682</v>
      </c>
      <c r="U953" s="4" t="e">
        <v>#REF!</v>
      </c>
      <c r="V953" s="4" t="e">
        <v>#REF!</v>
      </c>
      <c r="W953" s="4">
        <v>0</v>
      </c>
      <c r="X953" s="4">
        <v>0</v>
      </c>
      <c r="AA953">
        <v>20</v>
      </c>
      <c r="AB953">
        <v>13</v>
      </c>
    </row>
    <row r="954" spans="1:28">
      <c r="A954" t="s">
        <v>771</v>
      </c>
      <c r="B954" t="s">
        <v>21</v>
      </c>
      <c r="C954" t="s">
        <v>778</v>
      </c>
      <c r="E954" s="4">
        <v>27153</v>
      </c>
      <c r="F954" t="e">
        <v>#REF!</v>
      </c>
      <c r="G954" s="4" t="e">
        <v>#REF!</v>
      </c>
      <c r="K954">
        <v>4</v>
      </c>
      <c r="L954">
        <v>4</v>
      </c>
      <c r="M954">
        <v>6</v>
      </c>
      <c r="N954">
        <v>2</v>
      </c>
      <c r="O954">
        <v>10</v>
      </c>
      <c r="P954">
        <v>3</v>
      </c>
      <c r="R954">
        <v>29</v>
      </c>
      <c r="S954" s="4">
        <v>14069.238140872065</v>
      </c>
      <c r="T954" s="4">
        <v>14069.238140872065</v>
      </c>
      <c r="U954" s="4" t="e">
        <v>#REF!</v>
      </c>
      <c r="V954" s="4" t="e">
        <v>#REF!</v>
      </c>
      <c r="W954" s="4">
        <v>0</v>
      </c>
      <c r="X954" s="4">
        <v>0</v>
      </c>
      <c r="AA954">
        <v>20</v>
      </c>
      <c r="AB954">
        <v>14</v>
      </c>
    </row>
    <row r="955" spans="1:28">
      <c r="A955" t="s">
        <v>771</v>
      </c>
      <c r="B955" t="s">
        <v>23</v>
      </c>
      <c r="C955" t="s">
        <v>779</v>
      </c>
      <c r="E955" s="4">
        <v>30648</v>
      </c>
      <c r="F955" t="e">
        <v>#REF!</v>
      </c>
      <c r="G955" s="4" t="e">
        <v>#REF!</v>
      </c>
      <c r="K955">
        <v>8</v>
      </c>
      <c r="L955">
        <v>5</v>
      </c>
      <c r="M955">
        <v>3</v>
      </c>
      <c r="N955">
        <v>2</v>
      </c>
      <c r="O955">
        <v>8</v>
      </c>
      <c r="P955">
        <v>4</v>
      </c>
      <c r="R955">
        <v>30</v>
      </c>
      <c r="S955" s="4">
        <v>14554.384283660758</v>
      </c>
      <c r="T955" s="4">
        <v>14554.384283660758</v>
      </c>
      <c r="U955" s="4" t="e">
        <v>#REF!</v>
      </c>
      <c r="V955" s="4" t="e">
        <v>#REF!</v>
      </c>
      <c r="W955" s="4">
        <v>0</v>
      </c>
      <c r="X955" s="4">
        <v>0</v>
      </c>
      <c r="AA955">
        <v>15</v>
      </c>
      <c r="AB955">
        <v>36</v>
      </c>
    </row>
    <row r="956" spans="1:28">
      <c r="A956" t="s">
        <v>780</v>
      </c>
      <c r="B956" t="s">
        <v>8</v>
      </c>
      <c r="C956" t="s">
        <v>80</v>
      </c>
      <c r="E956" s="4">
        <v>45000</v>
      </c>
      <c r="F956" t="e">
        <v>#REF!</v>
      </c>
      <c r="G956" s="4" t="e">
        <v>#REF!</v>
      </c>
      <c r="K956">
        <v>11</v>
      </c>
      <c r="L956">
        <v>8</v>
      </c>
      <c r="M956">
        <v>8</v>
      </c>
      <c r="N956">
        <v>5</v>
      </c>
      <c r="O956">
        <v>10</v>
      </c>
      <c r="P956">
        <v>7</v>
      </c>
      <c r="R956">
        <v>49</v>
      </c>
      <c r="S956" s="4">
        <v>23772.160996645904</v>
      </c>
      <c r="T956" s="4">
        <v>23772.160996645904</v>
      </c>
      <c r="U956" s="4" t="e">
        <v>#REF!</v>
      </c>
      <c r="V956" s="4" t="e">
        <v>#REF!</v>
      </c>
      <c r="W956" s="4">
        <v>0</v>
      </c>
      <c r="X956" s="4">
        <v>0</v>
      </c>
      <c r="AA956">
        <v>6</v>
      </c>
      <c r="AB956">
        <v>300</v>
      </c>
    </row>
    <row r="957" spans="1:28">
      <c r="A957" t="s">
        <v>780</v>
      </c>
      <c r="B957" t="s">
        <v>8</v>
      </c>
      <c r="C957" t="s">
        <v>781</v>
      </c>
      <c r="E957" s="4">
        <v>12500</v>
      </c>
      <c r="F957" t="e">
        <v>#REF!</v>
      </c>
      <c r="G957" s="4" t="e">
        <v>#REF!</v>
      </c>
      <c r="K957">
        <v>8</v>
      </c>
      <c r="L957">
        <v>7</v>
      </c>
      <c r="M957">
        <v>0</v>
      </c>
      <c r="N957">
        <v>3</v>
      </c>
      <c r="O957">
        <v>9</v>
      </c>
      <c r="P957">
        <v>6</v>
      </c>
      <c r="R957">
        <v>33</v>
      </c>
      <c r="S957" s="4">
        <v>16009.822712026833</v>
      </c>
      <c r="T957" s="4">
        <v>12500</v>
      </c>
      <c r="U957" s="4" t="e">
        <v>#REF!</v>
      </c>
      <c r="V957" s="4" t="e">
        <v>#REF!</v>
      </c>
      <c r="W957" s="4">
        <v>0</v>
      </c>
      <c r="X957" s="4">
        <v>0</v>
      </c>
      <c r="AA957">
        <v>20</v>
      </c>
      <c r="AB957">
        <v>50</v>
      </c>
    </row>
    <row r="958" spans="1:28">
      <c r="A958" t="s">
        <v>780</v>
      </c>
      <c r="B958" t="s">
        <v>11</v>
      </c>
      <c r="C958" t="s">
        <v>1118</v>
      </c>
      <c r="E958" s="4">
        <v>45000</v>
      </c>
      <c r="F958" t="e">
        <v>#REF!</v>
      </c>
      <c r="G958" s="4" t="e">
        <v>#REF!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R958">
        <v>0</v>
      </c>
      <c r="S958" s="4">
        <v>0</v>
      </c>
      <c r="T958" s="4">
        <v>0</v>
      </c>
      <c r="U958" s="4" t="e">
        <v>#REF!</v>
      </c>
      <c r="V958" s="4" t="e">
        <v>#REF!</v>
      </c>
      <c r="W958" s="4">
        <v>0</v>
      </c>
      <c r="X958" s="4">
        <v>0</v>
      </c>
      <c r="AA958">
        <v>30</v>
      </c>
      <c r="AB958" t="s">
        <v>1002</v>
      </c>
    </row>
    <row r="959" spans="1:28">
      <c r="A959" t="s">
        <v>780</v>
      </c>
      <c r="B959" t="s">
        <v>13</v>
      </c>
      <c r="C959" t="s">
        <v>782</v>
      </c>
      <c r="E959" s="4">
        <v>60000</v>
      </c>
      <c r="F959" t="e">
        <v>#REF!</v>
      </c>
      <c r="G959" s="4" t="e">
        <v>#REF!</v>
      </c>
      <c r="K959">
        <v>9</v>
      </c>
      <c r="L959">
        <v>10</v>
      </c>
      <c r="M959">
        <v>10</v>
      </c>
      <c r="N959">
        <v>5</v>
      </c>
      <c r="O959">
        <v>9</v>
      </c>
      <c r="P959">
        <v>7</v>
      </c>
      <c r="R959">
        <v>50</v>
      </c>
      <c r="S959" s="4">
        <v>24257.307139434597</v>
      </c>
      <c r="T959" s="4">
        <v>24257.307139434597</v>
      </c>
      <c r="U959" s="4" t="e">
        <v>#REF!</v>
      </c>
      <c r="V959" s="4" t="e">
        <v>#REF!</v>
      </c>
      <c r="W959" s="4">
        <v>0</v>
      </c>
      <c r="X959" s="4">
        <v>0</v>
      </c>
      <c r="AA959">
        <v>50</v>
      </c>
      <c r="AB959">
        <v>51</v>
      </c>
    </row>
    <row r="960" spans="1:28">
      <c r="A960" t="s">
        <v>780</v>
      </c>
      <c r="B960" t="s">
        <v>15</v>
      </c>
      <c r="C960" t="s">
        <v>783</v>
      </c>
      <c r="E960" s="4">
        <v>15400</v>
      </c>
      <c r="F960" t="e">
        <v>#REF!</v>
      </c>
      <c r="G960" s="4" t="e">
        <v>#REF!</v>
      </c>
      <c r="K960">
        <v>1</v>
      </c>
      <c r="L960">
        <v>8</v>
      </c>
      <c r="M960">
        <v>8</v>
      </c>
      <c r="N960">
        <v>4</v>
      </c>
      <c r="O960">
        <v>10</v>
      </c>
      <c r="P960">
        <v>4</v>
      </c>
      <c r="R960">
        <v>35</v>
      </c>
      <c r="S960" s="4">
        <v>16980.114997604218</v>
      </c>
      <c r="T960" s="4">
        <v>15400</v>
      </c>
      <c r="U960" s="4" t="e">
        <v>#REF!</v>
      </c>
      <c r="V960" s="4" t="e">
        <v>#REF!</v>
      </c>
      <c r="W960" s="4">
        <v>0</v>
      </c>
      <c r="X960" s="4">
        <v>0</v>
      </c>
      <c r="AA960">
        <v>30</v>
      </c>
      <c r="AB960">
        <v>13</v>
      </c>
    </row>
    <row r="961" spans="1:28">
      <c r="A961" t="s">
        <v>780</v>
      </c>
      <c r="B961" t="s">
        <v>17</v>
      </c>
      <c r="C961" t="s">
        <v>1011</v>
      </c>
      <c r="E961" s="4" t="s">
        <v>1012</v>
      </c>
      <c r="F961" t="e">
        <v>#REF!</v>
      </c>
      <c r="G961" s="4" t="e">
        <v>#REF!</v>
      </c>
      <c r="R961">
        <v>0</v>
      </c>
      <c r="S961" s="4">
        <v>0</v>
      </c>
      <c r="T961" s="4">
        <v>0</v>
      </c>
      <c r="U961" s="4" t="e">
        <v>#REF!</v>
      </c>
      <c r="V961" s="4" t="e">
        <v>#REF!</v>
      </c>
      <c r="W961" s="4">
        <v>0</v>
      </c>
      <c r="X961" s="4">
        <v>0</v>
      </c>
    </row>
    <row r="962" spans="1:28">
      <c r="A962" t="s">
        <v>780</v>
      </c>
      <c r="B962" t="s">
        <v>19</v>
      </c>
      <c r="C962" t="s">
        <v>1011</v>
      </c>
      <c r="E962" s="4" t="s">
        <v>1012</v>
      </c>
      <c r="F962" t="e">
        <v>#REF!</v>
      </c>
      <c r="G962" s="4" t="e">
        <v>#REF!</v>
      </c>
      <c r="R962">
        <v>0</v>
      </c>
      <c r="S962" s="4">
        <v>0</v>
      </c>
      <c r="T962" s="4">
        <v>0</v>
      </c>
      <c r="U962" s="4" t="e">
        <v>#REF!</v>
      </c>
      <c r="V962" s="4" t="e">
        <v>#REF!</v>
      </c>
      <c r="W962" s="4">
        <v>0</v>
      </c>
      <c r="X962" s="4">
        <v>0</v>
      </c>
      <c r="AA962" s="5"/>
      <c r="AB962" s="5"/>
    </row>
    <row r="963" spans="1:28">
      <c r="A963" t="s">
        <v>780</v>
      </c>
      <c r="B963" t="s">
        <v>21</v>
      </c>
      <c r="C963" t="s">
        <v>1011</v>
      </c>
      <c r="E963" s="4" t="s">
        <v>1012</v>
      </c>
      <c r="F963" t="e">
        <v>#REF!</v>
      </c>
      <c r="G963" s="4" t="e">
        <v>#REF!</v>
      </c>
      <c r="R963">
        <v>0</v>
      </c>
      <c r="S963" s="4">
        <v>0</v>
      </c>
      <c r="T963" s="4">
        <v>0</v>
      </c>
      <c r="U963" s="4" t="e">
        <v>#REF!</v>
      </c>
      <c r="V963" s="4" t="e">
        <v>#REF!</v>
      </c>
      <c r="W963" s="4">
        <v>0</v>
      </c>
      <c r="X963" s="4">
        <v>0</v>
      </c>
      <c r="AA963" s="5"/>
      <c r="AB963" s="5"/>
    </row>
    <row r="964" spans="1:28">
      <c r="A964" t="s">
        <v>780</v>
      </c>
      <c r="B964" t="s">
        <v>23</v>
      </c>
      <c r="C964" t="s">
        <v>784</v>
      </c>
      <c r="E964" s="4">
        <v>23000</v>
      </c>
      <c r="F964" t="e">
        <v>#REF!</v>
      </c>
      <c r="G964" s="4" t="e">
        <v>#REF!</v>
      </c>
      <c r="K964">
        <v>9</v>
      </c>
      <c r="L964">
        <v>7</v>
      </c>
      <c r="M964">
        <v>5</v>
      </c>
      <c r="N964">
        <v>4</v>
      </c>
      <c r="O964">
        <v>8</v>
      </c>
      <c r="P964">
        <v>5</v>
      </c>
      <c r="R964">
        <v>38</v>
      </c>
      <c r="S964" s="4">
        <v>18435.553425970294</v>
      </c>
      <c r="T964" s="4">
        <v>18435.553425970294</v>
      </c>
      <c r="U964" s="4" t="e">
        <v>#REF!</v>
      </c>
      <c r="V964" s="4" t="e">
        <v>#REF!</v>
      </c>
      <c r="W964" s="4">
        <v>0</v>
      </c>
      <c r="X964" s="4">
        <v>0</v>
      </c>
      <c r="AA964">
        <v>30</v>
      </c>
      <c r="AB964">
        <v>50</v>
      </c>
    </row>
    <row r="965" spans="1:28">
      <c r="A965" t="s">
        <v>785</v>
      </c>
      <c r="B965" t="s">
        <v>8</v>
      </c>
      <c r="C965" t="s">
        <v>149</v>
      </c>
      <c r="E965" s="4">
        <v>51644.41</v>
      </c>
      <c r="F965" t="e">
        <v>#REF!</v>
      </c>
      <c r="G965" s="4" t="e">
        <v>#REF!</v>
      </c>
      <c r="K965">
        <v>6</v>
      </c>
      <c r="L965">
        <v>8</v>
      </c>
      <c r="M965">
        <v>12</v>
      </c>
      <c r="N965">
        <v>3</v>
      </c>
      <c r="O965">
        <v>9</v>
      </c>
      <c r="P965">
        <v>5</v>
      </c>
      <c r="R965">
        <v>43</v>
      </c>
      <c r="S965" s="4">
        <v>20861.284139913754</v>
      </c>
      <c r="T965" s="4">
        <v>20861.284139913754</v>
      </c>
      <c r="U965" s="4" t="e">
        <v>#REF!</v>
      </c>
      <c r="V965" s="4" t="e">
        <v>#REF!</v>
      </c>
      <c r="W965" s="4">
        <v>0</v>
      </c>
      <c r="X965" s="4">
        <v>0</v>
      </c>
      <c r="AA965">
        <v>2</v>
      </c>
      <c r="AB965">
        <v>939</v>
      </c>
    </row>
    <row r="966" spans="1:28">
      <c r="A966" t="s">
        <v>785</v>
      </c>
      <c r="B966" t="s">
        <v>8</v>
      </c>
      <c r="C966" t="s">
        <v>786</v>
      </c>
      <c r="E966" s="4">
        <v>36317.379999999997</v>
      </c>
      <c r="F966" t="e">
        <v>#REF!</v>
      </c>
      <c r="G966" s="4" t="e">
        <v>#REF!</v>
      </c>
      <c r="K966">
        <v>9</v>
      </c>
      <c r="L966">
        <v>8</v>
      </c>
      <c r="M966">
        <v>7</v>
      </c>
      <c r="N966">
        <v>4</v>
      </c>
      <c r="O966">
        <v>10</v>
      </c>
      <c r="P966">
        <v>7</v>
      </c>
      <c r="R966">
        <v>45</v>
      </c>
      <c r="S966" s="4">
        <v>21831.576425491137</v>
      </c>
      <c r="T966" s="4">
        <v>21831.576425491137</v>
      </c>
      <c r="U966" s="4" t="e">
        <v>#REF!</v>
      </c>
      <c r="V966" s="4" t="e">
        <v>#REF!</v>
      </c>
      <c r="W966" s="4">
        <v>0</v>
      </c>
      <c r="X966" s="4">
        <v>0</v>
      </c>
      <c r="AA966">
        <v>30</v>
      </c>
      <c r="AB966">
        <v>40</v>
      </c>
    </row>
    <row r="967" spans="1:28">
      <c r="A967" t="s">
        <v>785</v>
      </c>
      <c r="B967" t="s">
        <v>11</v>
      </c>
      <c r="C967" t="s">
        <v>505</v>
      </c>
      <c r="E967" s="4">
        <v>36317.379999999997</v>
      </c>
      <c r="F967" t="e">
        <v>#REF!</v>
      </c>
      <c r="G967" s="4" t="e">
        <v>#REF!</v>
      </c>
      <c r="K967">
        <v>4</v>
      </c>
      <c r="L967">
        <v>7</v>
      </c>
      <c r="M967">
        <v>9</v>
      </c>
      <c r="N967">
        <v>5</v>
      </c>
      <c r="O967">
        <v>10</v>
      </c>
      <c r="P967">
        <v>5</v>
      </c>
      <c r="R967">
        <v>40</v>
      </c>
      <c r="S967" s="4">
        <v>19405.845711547678</v>
      </c>
      <c r="T967" s="4">
        <v>19405.845711547678</v>
      </c>
      <c r="U967" s="4" t="e">
        <v>#REF!</v>
      </c>
      <c r="V967" s="4" t="e">
        <v>#REF!</v>
      </c>
      <c r="W967" s="4">
        <v>0</v>
      </c>
      <c r="X967" s="4">
        <v>0</v>
      </c>
      <c r="AA967">
        <v>30</v>
      </c>
      <c r="AB967">
        <v>40</v>
      </c>
    </row>
    <row r="968" spans="1:28">
      <c r="A968" t="s">
        <v>785</v>
      </c>
      <c r="B968" t="s">
        <v>13</v>
      </c>
      <c r="C968" t="s">
        <v>1119</v>
      </c>
      <c r="E968" s="4">
        <v>18158.689999999999</v>
      </c>
      <c r="F968" t="e">
        <v>#REF!</v>
      </c>
      <c r="G968" s="4" t="e">
        <v>#REF!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R968">
        <v>0</v>
      </c>
      <c r="S968" s="4">
        <v>0</v>
      </c>
      <c r="T968" s="4">
        <v>0</v>
      </c>
      <c r="U968" s="4" t="e">
        <v>#REF!</v>
      </c>
      <c r="V968" s="4" t="e">
        <v>#REF!</v>
      </c>
      <c r="W968" s="4">
        <v>0</v>
      </c>
      <c r="X968" s="4">
        <v>0</v>
      </c>
      <c r="AA968">
        <v>15</v>
      </c>
      <c r="AB968">
        <v>40</v>
      </c>
    </row>
    <row r="969" spans="1:28">
      <c r="A969" t="s">
        <v>785</v>
      </c>
      <c r="B969" t="s">
        <v>15</v>
      </c>
      <c r="C969" t="s">
        <v>787</v>
      </c>
      <c r="E969" s="4">
        <v>16342.82</v>
      </c>
      <c r="F969" t="e">
        <v>#REF!</v>
      </c>
      <c r="G969" s="4" t="e">
        <v>#REF!</v>
      </c>
      <c r="K969">
        <v>4</v>
      </c>
      <c r="L969">
        <v>7</v>
      </c>
      <c r="M969">
        <v>9</v>
      </c>
      <c r="N969">
        <v>4</v>
      </c>
      <c r="O969">
        <v>11</v>
      </c>
      <c r="P969">
        <v>4</v>
      </c>
      <c r="R969">
        <v>39</v>
      </c>
      <c r="S969" s="4">
        <v>18920.699568758984</v>
      </c>
      <c r="T969" s="4">
        <v>16342.82</v>
      </c>
      <c r="U969" s="4" t="e">
        <v>#REF!</v>
      </c>
      <c r="V969" s="4" t="e">
        <v>#REF!</v>
      </c>
      <c r="W969" s="4">
        <v>0</v>
      </c>
      <c r="X969" s="4">
        <v>0</v>
      </c>
      <c r="AA969">
        <v>30</v>
      </c>
      <c r="AB969">
        <v>18</v>
      </c>
    </row>
    <row r="970" spans="1:28">
      <c r="A970" t="s">
        <v>785</v>
      </c>
      <c r="B970" t="s">
        <v>17</v>
      </c>
      <c r="C970" t="s">
        <v>1011</v>
      </c>
      <c r="E970" s="4" t="s">
        <v>1012</v>
      </c>
      <c r="F970" t="e">
        <v>#REF!</v>
      </c>
      <c r="G970" s="4" t="e">
        <v>#REF!</v>
      </c>
      <c r="R970">
        <v>0</v>
      </c>
      <c r="S970" s="4">
        <v>0</v>
      </c>
      <c r="T970" s="4">
        <v>0</v>
      </c>
      <c r="U970" s="4" t="e">
        <v>#REF!</v>
      </c>
      <c r="V970" s="4" t="e">
        <v>#REF!</v>
      </c>
      <c r="W970" s="4">
        <v>0</v>
      </c>
      <c r="X970" s="4">
        <v>0</v>
      </c>
    </row>
    <row r="971" spans="1:28">
      <c r="A971" t="s">
        <v>785</v>
      </c>
      <c r="B971" t="s">
        <v>19</v>
      </c>
      <c r="C971" t="s">
        <v>788</v>
      </c>
      <c r="E971" s="4">
        <v>41016.68</v>
      </c>
      <c r="F971" t="e">
        <v>#REF!</v>
      </c>
      <c r="G971" s="4" t="e">
        <v>#REF!</v>
      </c>
      <c r="K971">
        <v>3</v>
      </c>
      <c r="L971">
        <v>3</v>
      </c>
      <c r="M971">
        <v>6</v>
      </c>
      <c r="N971">
        <v>3</v>
      </c>
      <c r="O971">
        <v>9</v>
      </c>
      <c r="P971">
        <v>2</v>
      </c>
      <c r="R971">
        <v>26</v>
      </c>
      <c r="S971" s="4">
        <v>12613.79971250599</v>
      </c>
      <c r="T971" s="4">
        <v>12613.79971250599</v>
      </c>
      <c r="U971" s="4" t="e">
        <v>#REF!</v>
      </c>
      <c r="V971" s="4" t="e">
        <v>#REF!</v>
      </c>
      <c r="W971" s="4">
        <v>0</v>
      </c>
      <c r="X971" s="4">
        <v>0</v>
      </c>
      <c r="AA971">
        <v>60</v>
      </c>
      <c r="AB971">
        <v>40</v>
      </c>
    </row>
    <row r="972" spans="1:28">
      <c r="A972" t="s">
        <v>785</v>
      </c>
      <c r="B972" t="s">
        <v>21</v>
      </c>
      <c r="C972" t="s">
        <v>789</v>
      </c>
      <c r="E972" s="4">
        <v>36317.379999999997</v>
      </c>
      <c r="F972" t="e">
        <v>#REF!</v>
      </c>
      <c r="G972" s="4" t="e">
        <v>#REF!</v>
      </c>
      <c r="K972">
        <v>7</v>
      </c>
      <c r="L972">
        <v>5</v>
      </c>
      <c r="M972">
        <v>10</v>
      </c>
      <c r="N972">
        <v>3</v>
      </c>
      <c r="O972">
        <v>9</v>
      </c>
      <c r="P972">
        <v>4</v>
      </c>
      <c r="R972">
        <v>38</v>
      </c>
      <c r="S972" s="4">
        <v>18435.553425970294</v>
      </c>
      <c r="T972" s="4">
        <v>18435.553425970294</v>
      </c>
      <c r="U972" s="4" t="e">
        <v>#REF!</v>
      </c>
      <c r="V972" s="4" t="e">
        <v>#REF!</v>
      </c>
      <c r="W972" s="4">
        <v>0</v>
      </c>
      <c r="X972" s="4">
        <v>0</v>
      </c>
      <c r="AA972">
        <v>30</v>
      </c>
      <c r="AB972">
        <v>30</v>
      </c>
    </row>
    <row r="973" spans="1:28">
      <c r="A973" t="s">
        <v>785</v>
      </c>
      <c r="B973" t="s">
        <v>23</v>
      </c>
      <c r="C973" t="s">
        <v>790</v>
      </c>
      <c r="E973" s="4">
        <v>10895.21</v>
      </c>
      <c r="F973" t="e">
        <v>#REF!</v>
      </c>
      <c r="G973" s="4" t="e">
        <v>#REF!</v>
      </c>
      <c r="K973">
        <v>3</v>
      </c>
      <c r="L973">
        <v>4</v>
      </c>
      <c r="M973">
        <v>5</v>
      </c>
      <c r="N973">
        <v>3</v>
      </c>
      <c r="O973">
        <v>8</v>
      </c>
      <c r="P973">
        <v>5</v>
      </c>
      <c r="R973">
        <v>28</v>
      </c>
      <c r="S973" s="4">
        <v>13584.091998083373</v>
      </c>
      <c r="T973" s="4">
        <v>10895.21</v>
      </c>
      <c r="U973" s="4" t="e">
        <v>#REF!</v>
      </c>
      <c r="V973" s="4" t="e">
        <v>#REF!</v>
      </c>
      <c r="W973" s="4">
        <v>0</v>
      </c>
      <c r="X973" s="4">
        <v>0</v>
      </c>
      <c r="AA973">
        <v>30</v>
      </c>
      <c r="AB973">
        <v>12</v>
      </c>
    </row>
    <row r="974" spans="1:28">
      <c r="A974" t="s">
        <v>791</v>
      </c>
      <c r="B974" t="s">
        <v>8</v>
      </c>
      <c r="C974" t="s">
        <v>792</v>
      </c>
      <c r="E974" s="4">
        <v>18200</v>
      </c>
      <c r="F974" t="e">
        <v>#REF!</v>
      </c>
      <c r="G974" s="4" t="e">
        <v>#REF!</v>
      </c>
      <c r="K974">
        <v>9</v>
      </c>
      <c r="L974">
        <v>7</v>
      </c>
      <c r="M974">
        <v>9</v>
      </c>
      <c r="N974">
        <v>4</v>
      </c>
      <c r="O974">
        <v>9</v>
      </c>
      <c r="P974">
        <v>5</v>
      </c>
      <c r="R974">
        <v>43</v>
      </c>
      <c r="S974" s="4">
        <v>20861.284139913754</v>
      </c>
      <c r="T974" s="4">
        <v>18200</v>
      </c>
      <c r="U974" s="4" t="e">
        <v>#REF!</v>
      </c>
      <c r="V974" s="4" t="e">
        <v>#REF!</v>
      </c>
      <c r="W974" s="4">
        <v>0</v>
      </c>
      <c r="X974" s="4">
        <v>0</v>
      </c>
      <c r="AA974" s="5">
        <v>5</v>
      </c>
      <c r="AB974" s="5">
        <v>930</v>
      </c>
    </row>
    <row r="975" spans="1:28">
      <c r="A975" t="s">
        <v>791</v>
      </c>
      <c r="B975" t="s">
        <v>8</v>
      </c>
      <c r="C975" t="s">
        <v>793</v>
      </c>
      <c r="E975" s="4">
        <v>54800</v>
      </c>
      <c r="F975" t="e">
        <v>#REF!</v>
      </c>
      <c r="G975" s="4" t="e">
        <v>#REF!</v>
      </c>
      <c r="K975">
        <v>8</v>
      </c>
      <c r="L975">
        <v>9</v>
      </c>
      <c r="M975">
        <v>7</v>
      </c>
      <c r="N975">
        <v>4</v>
      </c>
      <c r="O975">
        <v>9</v>
      </c>
      <c r="P975">
        <v>8</v>
      </c>
      <c r="R975">
        <v>45</v>
      </c>
      <c r="S975" s="4">
        <v>21831.576425491137</v>
      </c>
      <c r="T975" s="4">
        <v>21831.576425491137</v>
      </c>
      <c r="U975" s="4" t="e">
        <v>#REF!</v>
      </c>
      <c r="V975" s="4" t="e">
        <v>#REF!</v>
      </c>
      <c r="W975" s="4">
        <v>0</v>
      </c>
      <c r="X975" s="4">
        <v>0</v>
      </c>
      <c r="AA975" s="5">
        <v>35</v>
      </c>
      <c r="AB975" s="5">
        <v>42</v>
      </c>
    </row>
    <row r="976" spans="1:28">
      <c r="A976" t="s">
        <v>791</v>
      </c>
      <c r="B976" t="s">
        <v>11</v>
      </c>
      <c r="C976" t="s">
        <v>794</v>
      </c>
      <c r="E976" s="4">
        <v>35500</v>
      </c>
      <c r="F976" t="e">
        <v>#REF!</v>
      </c>
      <c r="G976" s="4" t="e">
        <v>#REF!</v>
      </c>
      <c r="K976">
        <v>9</v>
      </c>
      <c r="L976">
        <v>8</v>
      </c>
      <c r="M976">
        <v>2</v>
      </c>
      <c r="N976">
        <v>4</v>
      </c>
      <c r="O976">
        <v>10</v>
      </c>
      <c r="P976">
        <v>6</v>
      </c>
      <c r="R976">
        <v>39</v>
      </c>
      <c r="S976" s="4">
        <v>18920.699568758984</v>
      </c>
      <c r="T976" s="4">
        <v>18920.699568758984</v>
      </c>
      <c r="U976" s="4" t="e">
        <v>#REF!</v>
      </c>
      <c r="V976" s="4" t="e">
        <v>#REF!</v>
      </c>
      <c r="W976" s="4">
        <v>0</v>
      </c>
      <c r="X976" s="4">
        <v>0</v>
      </c>
      <c r="AA976" s="5">
        <v>35</v>
      </c>
      <c r="AB976" s="5">
        <v>41</v>
      </c>
    </row>
    <row r="977" spans="1:28">
      <c r="A977" t="s">
        <v>791</v>
      </c>
      <c r="B977" t="s">
        <v>13</v>
      </c>
      <c r="C977" t="s">
        <v>795</v>
      </c>
      <c r="E977" s="4">
        <v>28500</v>
      </c>
      <c r="F977" t="e">
        <v>#REF!</v>
      </c>
      <c r="G977" s="4" t="e">
        <v>#REF!</v>
      </c>
      <c r="K977">
        <v>8</v>
      </c>
      <c r="L977">
        <v>9</v>
      </c>
      <c r="M977">
        <v>4</v>
      </c>
      <c r="N977">
        <v>3</v>
      </c>
      <c r="O977">
        <v>10</v>
      </c>
      <c r="P977">
        <v>5</v>
      </c>
      <c r="R977">
        <v>39</v>
      </c>
      <c r="S977" s="4">
        <v>18920.699568758984</v>
      </c>
      <c r="T977" s="4">
        <v>18920.699568758984</v>
      </c>
      <c r="U977" s="4" t="e">
        <v>#REF!</v>
      </c>
      <c r="V977" s="4" t="e">
        <v>#REF!</v>
      </c>
      <c r="W977" s="4">
        <v>0</v>
      </c>
      <c r="X977" s="4">
        <v>0</v>
      </c>
      <c r="AA977" s="5">
        <v>60</v>
      </c>
      <c r="AB977" s="5">
        <v>21</v>
      </c>
    </row>
    <row r="978" spans="1:28">
      <c r="A978" t="s">
        <v>791</v>
      </c>
      <c r="B978" t="s">
        <v>15</v>
      </c>
      <c r="C978" t="s">
        <v>796</v>
      </c>
      <c r="E978" s="4">
        <v>50500</v>
      </c>
      <c r="F978" t="e">
        <v>#REF!</v>
      </c>
      <c r="G978" s="4" t="e">
        <v>#REF!</v>
      </c>
      <c r="K978">
        <v>4</v>
      </c>
      <c r="L978">
        <v>6</v>
      </c>
      <c r="M978">
        <v>3</v>
      </c>
      <c r="N978">
        <v>4</v>
      </c>
      <c r="O978">
        <v>10</v>
      </c>
      <c r="P978">
        <v>7</v>
      </c>
      <c r="R978">
        <v>34</v>
      </c>
      <c r="S978" s="4">
        <v>16494.968854815525</v>
      </c>
      <c r="T978" s="4">
        <v>16494.968854815525</v>
      </c>
      <c r="U978" s="4" t="e">
        <v>#REF!</v>
      </c>
      <c r="V978" s="4" t="e">
        <v>#REF!</v>
      </c>
      <c r="W978" s="4">
        <v>0</v>
      </c>
      <c r="X978" s="4">
        <v>0</v>
      </c>
      <c r="AA978" s="5" t="s">
        <v>1003</v>
      </c>
      <c r="AB978" s="5">
        <v>13</v>
      </c>
    </row>
    <row r="979" spans="1:28">
      <c r="A979" t="s">
        <v>791</v>
      </c>
      <c r="B979" t="s">
        <v>17</v>
      </c>
      <c r="C979" t="s">
        <v>1011</v>
      </c>
      <c r="E979" s="4" t="s">
        <v>1012</v>
      </c>
      <c r="F979" t="e">
        <v>#REF!</v>
      </c>
      <c r="G979" s="4" t="e">
        <v>#REF!</v>
      </c>
      <c r="R979">
        <v>0</v>
      </c>
      <c r="S979" s="4">
        <v>0</v>
      </c>
      <c r="T979" s="4">
        <v>0</v>
      </c>
      <c r="U979" s="4" t="e">
        <v>#REF!</v>
      </c>
      <c r="V979" s="4" t="e">
        <v>#REF!</v>
      </c>
      <c r="W979" s="4">
        <v>0</v>
      </c>
      <c r="X979" s="4">
        <v>0</v>
      </c>
      <c r="AA979" s="5"/>
      <c r="AB979" s="5"/>
    </row>
    <row r="980" spans="1:28">
      <c r="A980" t="s">
        <v>791</v>
      </c>
      <c r="B980" t="s">
        <v>19</v>
      </c>
      <c r="C980" t="s">
        <v>797</v>
      </c>
      <c r="E980" s="4">
        <v>17000</v>
      </c>
      <c r="F980" t="e">
        <v>#REF!</v>
      </c>
      <c r="G980" s="4" t="e">
        <v>#REF!</v>
      </c>
      <c r="K980">
        <v>4</v>
      </c>
      <c r="L980">
        <v>7</v>
      </c>
      <c r="M980">
        <v>3</v>
      </c>
      <c r="N980">
        <v>4</v>
      </c>
      <c r="O980">
        <v>9</v>
      </c>
      <c r="P980">
        <v>2</v>
      </c>
      <c r="R980">
        <v>29</v>
      </c>
      <c r="S980" s="4">
        <v>14069.238140872065</v>
      </c>
      <c r="T980" s="4">
        <v>14069.238140872065</v>
      </c>
      <c r="U980" s="4" t="e">
        <v>#REF!</v>
      </c>
      <c r="V980" s="4" t="e">
        <v>#REF!</v>
      </c>
      <c r="W980" s="4">
        <v>0</v>
      </c>
      <c r="X980" s="4">
        <v>0</v>
      </c>
      <c r="AA980" s="5">
        <v>20</v>
      </c>
      <c r="AB980" s="5">
        <v>12</v>
      </c>
    </row>
    <row r="981" spans="1:28">
      <c r="A981" t="s">
        <v>791</v>
      </c>
      <c r="B981" t="s">
        <v>21</v>
      </c>
      <c r="C981" t="s">
        <v>798</v>
      </c>
      <c r="E981" s="4">
        <v>28000</v>
      </c>
      <c r="F981" t="e">
        <v>#REF!</v>
      </c>
      <c r="G981" s="4" t="e">
        <v>#REF!</v>
      </c>
      <c r="K981">
        <v>4</v>
      </c>
      <c r="L981">
        <v>4</v>
      </c>
      <c r="M981">
        <v>2</v>
      </c>
      <c r="N981">
        <v>2</v>
      </c>
      <c r="O981">
        <v>8</v>
      </c>
      <c r="P981">
        <v>4</v>
      </c>
      <c r="R981">
        <v>24</v>
      </c>
      <c r="S981" s="4">
        <v>11643.507426928605</v>
      </c>
      <c r="T981" s="4">
        <v>11643.507426928605</v>
      </c>
      <c r="U981" s="4" t="e">
        <v>#REF!</v>
      </c>
      <c r="V981" s="4" t="e">
        <v>#REF!</v>
      </c>
      <c r="W981" s="4">
        <v>0</v>
      </c>
      <c r="X981" s="4">
        <v>0</v>
      </c>
      <c r="AA981" s="5">
        <v>45</v>
      </c>
      <c r="AB981" s="5">
        <v>12</v>
      </c>
    </row>
    <row r="982" spans="1:28">
      <c r="A982" t="s">
        <v>791</v>
      </c>
      <c r="B982" t="s">
        <v>23</v>
      </c>
      <c r="C982" t="s">
        <v>799</v>
      </c>
      <c r="E982" s="4">
        <v>28000</v>
      </c>
      <c r="F982" t="e">
        <v>#REF!</v>
      </c>
      <c r="G982" s="4" t="e">
        <v>#REF!</v>
      </c>
      <c r="K982">
        <v>3</v>
      </c>
      <c r="L982">
        <v>4</v>
      </c>
      <c r="M982">
        <v>3</v>
      </c>
      <c r="N982">
        <v>2</v>
      </c>
      <c r="O982">
        <v>9</v>
      </c>
      <c r="P982">
        <v>4</v>
      </c>
      <c r="R982">
        <v>25</v>
      </c>
      <c r="S982" s="4">
        <v>12128.653569717299</v>
      </c>
      <c r="T982" s="4">
        <v>12128.653569717299</v>
      </c>
      <c r="U982" s="4" t="e">
        <v>#REF!</v>
      </c>
      <c r="V982" s="4" t="e">
        <v>#REF!</v>
      </c>
      <c r="W982" s="4">
        <v>0</v>
      </c>
      <c r="X982" s="4">
        <v>0</v>
      </c>
      <c r="AA982" s="5">
        <v>45</v>
      </c>
      <c r="AB982" s="5">
        <v>12</v>
      </c>
    </row>
    <row r="983" spans="1:28">
      <c r="A983" t="s">
        <v>800</v>
      </c>
      <c r="B983" t="s">
        <v>8</v>
      </c>
      <c r="C983" t="s">
        <v>149</v>
      </c>
      <c r="E983" s="4">
        <v>114815.71</v>
      </c>
      <c r="F983" t="e">
        <v>#REF!</v>
      </c>
      <c r="G983" s="4" t="e">
        <v>#REF!</v>
      </c>
      <c r="K983">
        <v>11</v>
      </c>
      <c r="L983">
        <v>8</v>
      </c>
      <c r="M983">
        <v>11</v>
      </c>
      <c r="N983">
        <v>6</v>
      </c>
      <c r="O983">
        <v>12</v>
      </c>
      <c r="P983">
        <v>7</v>
      </c>
      <c r="R983">
        <v>55</v>
      </c>
      <c r="S983" s="4">
        <v>26683.037853378057</v>
      </c>
      <c r="T983" s="4">
        <v>26683.037853378057</v>
      </c>
      <c r="U983" s="4" t="e">
        <v>#REF!</v>
      </c>
      <c r="V983" s="4" t="e">
        <v>#REF!</v>
      </c>
      <c r="W983" s="4">
        <v>0</v>
      </c>
      <c r="X983" s="4">
        <v>0</v>
      </c>
      <c r="AA983">
        <v>3</v>
      </c>
      <c r="AB983">
        <v>1560</v>
      </c>
    </row>
    <row r="984" spans="1:28">
      <c r="A984" t="s">
        <v>800</v>
      </c>
      <c r="B984" t="s">
        <v>8</v>
      </c>
      <c r="C984" t="s">
        <v>801</v>
      </c>
      <c r="E984" s="4">
        <v>18406</v>
      </c>
      <c r="F984" t="e">
        <v>#REF!</v>
      </c>
      <c r="G984" s="4" t="e">
        <v>#REF!</v>
      </c>
      <c r="K984">
        <v>9</v>
      </c>
      <c r="L984">
        <v>8</v>
      </c>
      <c r="M984">
        <v>5</v>
      </c>
      <c r="N984">
        <v>4</v>
      </c>
      <c r="O984">
        <v>10</v>
      </c>
      <c r="P984">
        <v>6</v>
      </c>
      <c r="R984">
        <v>42</v>
      </c>
      <c r="S984" s="4">
        <v>20376.137997125061</v>
      </c>
      <c r="T984" s="4">
        <v>18406</v>
      </c>
      <c r="U984" s="4" t="e">
        <v>#REF!</v>
      </c>
      <c r="V984" s="4" t="e">
        <v>#REF!</v>
      </c>
      <c r="W984" s="4">
        <v>0</v>
      </c>
      <c r="X984" s="4">
        <v>0</v>
      </c>
      <c r="AA984">
        <v>30</v>
      </c>
      <c r="AB984">
        <v>40</v>
      </c>
    </row>
    <row r="985" spans="1:28">
      <c r="A985" t="s">
        <v>800</v>
      </c>
      <c r="B985" t="s">
        <v>11</v>
      </c>
      <c r="C985" t="s">
        <v>802</v>
      </c>
      <c r="E985" s="4">
        <v>18405.810000000001</v>
      </c>
      <c r="F985" t="e">
        <v>#REF!</v>
      </c>
      <c r="G985" s="4" t="e">
        <v>#REF!</v>
      </c>
      <c r="K985">
        <v>7</v>
      </c>
      <c r="L985">
        <v>7</v>
      </c>
      <c r="M985">
        <v>4</v>
      </c>
      <c r="N985">
        <v>4</v>
      </c>
      <c r="O985">
        <v>11</v>
      </c>
      <c r="P985">
        <v>5</v>
      </c>
      <c r="R985">
        <v>38</v>
      </c>
      <c r="S985" s="4">
        <v>18435.553425970294</v>
      </c>
      <c r="T985" s="4">
        <v>18405.810000000001</v>
      </c>
      <c r="U985" s="4" t="e">
        <v>#REF!</v>
      </c>
      <c r="V985" s="4" t="e">
        <v>#REF!</v>
      </c>
      <c r="W985" s="4">
        <v>0</v>
      </c>
      <c r="X985" s="4">
        <v>0</v>
      </c>
      <c r="AA985">
        <v>30</v>
      </c>
      <c r="AB985">
        <v>20</v>
      </c>
    </row>
    <row r="986" spans="1:28">
      <c r="A986" t="s">
        <v>800</v>
      </c>
      <c r="B986" t="s">
        <v>13</v>
      </c>
      <c r="C986" t="s">
        <v>803</v>
      </c>
      <c r="E986" s="4">
        <v>14328.7</v>
      </c>
      <c r="F986" t="e">
        <v>#REF!</v>
      </c>
      <c r="G986" s="4" t="e">
        <v>#REF!</v>
      </c>
      <c r="K986">
        <v>8</v>
      </c>
      <c r="L986">
        <v>9</v>
      </c>
      <c r="M986">
        <v>3</v>
      </c>
      <c r="N986">
        <v>3</v>
      </c>
      <c r="O986">
        <v>8</v>
      </c>
      <c r="P986">
        <v>7</v>
      </c>
      <c r="R986">
        <v>38</v>
      </c>
      <c r="S986" s="4">
        <v>18435.553425970294</v>
      </c>
      <c r="T986" s="4">
        <v>14328.7</v>
      </c>
      <c r="U986" s="4" t="e">
        <v>#REF!</v>
      </c>
      <c r="V986" s="4" t="e">
        <v>#REF!</v>
      </c>
      <c r="W986" s="4">
        <v>0</v>
      </c>
      <c r="X986" s="4">
        <v>0</v>
      </c>
      <c r="AA986">
        <v>30</v>
      </c>
      <c r="AB986">
        <v>52</v>
      </c>
    </row>
    <row r="987" spans="1:28">
      <c r="A987" t="s">
        <v>800</v>
      </c>
      <c r="B987" t="s">
        <v>15</v>
      </c>
      <c r="C987" t="s">
        <v>804</v>
      </c>
      <c r="E987" s="4">
        <v>23495.22</v>
      </c>
      <c r="F987" t="e">
        <v>#REF!</v>
      </c>
      <c r="G987" s="4" t="e">
        <v>#REF!</v>
      </c>
      <c r="K987">
        <v>6</v>
      </c>
      <c r="L987">
        <v>10</v>
      </c>
      <c r="M987">
        <v>3</v>
      </c>
      <c r="N987">
        <v>3</v>
      </c>
      <c r="O987">
        <v>8</v>
      </c>
      <c r="P987">
        <v>6</v>
      </c>
      <c r="R987">
        <v>36</v>
      </c>
      <c r="S987" s="4">
        <v>17465.261140392908</v>
      </c>
      <c r="T987" s="4">
        <v>17465.261140392908</v>
      </c>
      <c r="U987" s="4" t="e">
        <v>#REF!</v>
      </c>
      <c r="V987" s="4" t="e">
        <v>#REF!</v>
      </c>
      <c r="W987" s="4">
        <v>0</v>
      </c>
      <c r="X987" s="4">
        <v>0</v>
      </c>
      <c r="AA987">
        <v>30</v>
      </c>
      <c r="AB987">
        <v>20</v>
      </c>
    </row>
    <row r="988" spans="1:28">
      <c r="A988" t="s">
        <v>800</v>
      </c>
      <c r="B988" t="s">
        <v>17</v>
      </c>
      <c r="C988" t="s">
        <v>692</v>
      </c>
      <c r="E988" s="4">
        <v>25759.8</v>
      </c>
      <c r="F988" t="e">
        <v>#REF!</v>
      </c>
      <c r="G988" s="4" t="e">
        <v>#REF!</v>
      </c>
      <c r="K988">
        <v>9</v>
      </c>
      <c r="L988">
        <v>8</v>
      </c>
      <c r="M988">
        <v>0</v>
      </c>
      <c r="N988">
        <v>4</v>
      </c>
      <c r="O988">
        <v>10</v>
      </c>
      <c r="P988">
        <v>7</v>
      </c>
      <c r="R988">
        <v>38</v>
      </c>
      <c r="S988" s="4">
        <v>18435.553425970294</v>
      </c>
      <c r="T988" s="4">
        <v>18435.553425970294</v>
      </c>
      <c r="U988" s="4" t="e">
        <v>#REF!</v>
      </c>
      <c r="V988" s="4" t="e">
        <v>#REF!</v>
      </c>
      <c r="W988" s="4">
        <v>0</v>
      </c>
      <c r="X988" s="4">
        <v>0</v>
      </c>
      <c r="AA988">
        <v>30</v>
      </c>
      <c r="AB988">
        <v>20</v>
      </c>
    </row>
    <row r="989" spans="1:28">
      <c r="A989" t="s">
        <v>800</v>
      </c>
      <c r="B989" t="s">
        <v>19</v>
      </c>
      <c r="C989" t="s">
        <v>1011</v>
      </c>
      <c r="E989" s="4" t="s">
        <v>1012</v>
      </c>
      <c r="F989" t="e">
        <v>#REF!</v>
      </c>
      <c r="G989" s="4" t="e">
        <v>#REF!</v>
      </c>
      <c r="R989">
        <v>0</v>
      </c>
      <c r="S989" s="4">
        <v>0</v>
      </c>
      <c r="T989" s="4">
        <v>0</v>
      </c>
      <c r="U989" s="4" t="e">
        <v>#REF!</v>
      </c>
      <c r="V989" s="4" t="e">
        <v>#REF!</v>
      </c>
      <c r="W989" s="4">
        <v>0</v>
      </c>
      <c r="X989" s="4">
        <v>0</v>
      </c>
    </row>
    <row r="990" spans="1:28">
      <c r="A990" t="s">
        <v>800</v>
      </c>
      <c r="B990" t="s">
        <v>21</v>
      </c>
      <c r="C990" t="s">
        <v>1011</v>
      </c>
      <c r="E990" s="4" t="s">
        <v>1012</v>
      </c>
      <c r="F990" t="e">
        <v>#REF!</v>
      </c>
      <c r="G990" s="4" t="e">
        <v>#REF!</v>
      </c>
      <c r="R990">
        <v>0</v>
      </c>
      <c r="S990" s="4">
        <v>0</v>
      </c>
      <c r="T990" s="4">
        <v>0</v>
      </c>
      <c r="U990" s="4" t="e">
        <v>#REF!</v>
      </c>
      <c r="V990" s="4" t="e">
        <v>#REF!</v>
      </c>
      <c r="W990" s="4">
        <v>0</v>
      </c>
      <c r="X990" s="4">
        <v>0</v>
      </c>
    </row>
    <row r="991" spans="1:28">
      <c r="A991" t="s">
        <v>800</v>
      </c>
      <c r="B991" t="s">
        <v>23</v>
      </c>
      <c r="C991" t="s">
        <v>805</v>
      </c>
      <c r="E991" s="4">
        <v>11220.2</v>
      </c>
      <c r="F991" t="e">
        <v>#REF!</v>
      </c>
      <c r="G991" s="4" t="e">
        <v>#REF!</v>
      </c>
      <c r="K991">
        <v>4</v>
      </c>
      <c r="L991">
        <v>8</v>
      </c>
      <c r="M991">
        <v>5</v>
      </c>
      <c r="N991">
        <v>3</v>
      </c>
      <c r="O991">
        <v>11</v>
      </c>
      <c r="P991">
        <v>5</v>
      </c>
      <c r="R991">
        <v>36</v>
      </c>
      <c r="S991" s="4">
        <v>17465.261140392908</v>
      </c>
      <c r="T991" s="4">
        <v>11220.2</v>
      </c>
      <c r="U991" s="4" t="e">
        <v>#REF!</v>
      </c>
      <c r="V991" s="4" t="e">
        <v>#REF!</v>
      </c>
      <c r="W991" s="4">
        <v>0</v>
      </c>
      <c r="X991" s="4">
        <v>0</v>
      </c>
      <c r="AA991">
        <v>20</v>
      </c>
      <c r="AB991">
        <v>20</v>
      </c>
    </row>
    <row r="992" spans="1:28">
      <c r="A992" t="s">
        <v>806</v>
      </c>
      <c r="B992" t="s">
        <v>8</v>
      </c>
      <c r="C992" t="s">
        <v>90</v>
      </c>
      <c r="E992" s="4">
        <v>240000</v>
      </c>
      <c r="F992" t="e">
        <v>#REF!</v>
      </c>
      <c r="G992" s="4" t="e">
        <v>#REF!</v>
      </c>
      <c r="K992">
        <v>13</v>
      </c>
      <c r="L992">
        <v>8</v>
      </c>
      <c r="M992">
        <v>12</v>
      </c>
      <c r="N992">
        <v>3</v>
      </c>
      <c r="O992">
        <v>11</v>
      </c>
      <c r="P992">
        <v>6</v>
      </c>
      <c r="R992">
        <v>53</v>
      </c>
      <c r="S992" s="4">
        <v>25712.74556780067</v>
      </c>
      <c r="T992" s="4">
        <v>25712.74556780067</v>
      </c>
      <c r="U992" s="4" t="e">
        <v>#REF!</v>
      </c>
      <c r="V992" s="4" t="e">
        <v>#REF!</v>
      </c>
      <c r="W992" s="4">
        <v>0</v>
      </c>
      <c r="X992" s="4">
        <v>0</v>
      </c>
      <c r="AA992">
        <v>5</v>
      </c>
      <c r="AB992">
        <v>1305</v>
      </c>
    </row>
    <row r="993" spans="1:28">
      <c r="A993" t="s">
        <v>806</v>
      </c>
      <c r="B993" t="s">
        <v>8</v>
      </c>
      <c r="C993" t="s">
        <v>1120</v>
      </c>
      <c r="E993" s="4">
        <v>38000</v>
      </c>
      <c r="F993" t="e">
        <v>#REF!</v>
      </c>
      <c r="G993" s="4" t="e">
        <v>#REF!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R993">
        <v>0</v>
      </c>
      <c r="S993" s="4">
        <v>0</v>
      </c>
      <c r="T993" s="4">
        <v>0</v>
      </c>
      <c r="U993" s="4" t="e">
        <v>#REF!</v>
      </c>
      <c r="V993" s="4" t="e">
        <v>#REF!</v>
      </c>
      <c r="W993" s="4">
        <v>0</v>
      </c>
      <c r="X993" s="4">
        <v>0</v>
      </c>
      <c r="AA993">
        <v>15</v>
      </c>
      <c r="AB993">
        <v>30</v>
      </c>
    </row>
    <row r="994" spans="1:28">
      <c r="A994" t="s">
        <v>806</v>
      </c>
      <c r="B994" t="s">
        <v>11</v>
      </c>
      <c r="C994" t="s">
        <v>1121</v>
      </c>
      <c r="E994" s="4">
        <v>35000</v>
      </c>
      <c r="F994" t="e">
        <v>#REF!</v>
      </c>
      <c r="G994" s="4" t="e">
        <v>#REF!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R994">
        <v>0</v>
      </c>
      <c r="S994" s="4">
        <v>0</v>
      </c>
      <c r="T994" s="4">
        <v>0</v>
      </c>
      <c r="U994" s="4" t="e">
        <v>#REF!</v>
      </c>
      <c r="V994" s="4" t="e">
        <v>#REF!</v>
      </c>
      <c r="W994" s="4">
        <v>0</v>
      </c>
      <c r="X994" s="4">
        <v>0</v>
      </c>
      <c r="AA994">
        <v>10</v>
      </c>
      <c r="AB994">
        <v>40</v>
      </c>
    </row>
    <row r="995" spans="1:28">
      <c r="A995" t="s">
        <v>806</v>
      </c>
      <c r="B995" t="s">
        <v>13</v>
      </c>
      <c r="C995" t="s">
        <v>807</v>
      </c>
      <c r="E995" s="4">
        <v>45000</v>
      </c>
      <c r="F995" t="e">
        <v>#REF!</v>
      </c>
      <c r="G995" s="4" t="e">
        <v>#REF!</v>
      </c>
      <c r="K995">
        <v>3</v>
      </c>
      <c r="L995">
        <v>7</v>
      </c>
      <c r="M995">
        <v>8</v>
      </c>
      <c r="N995">
        <v>3</v>
      </c>
      <c r="O995">
        <v>11</v>
      </c>
      <c r="P995">
        <v>5</v>
      </c>
      <c r="R995">
        <v>37</v>
      </c>
      <c r="S995" s="4">
        <v>17950.407283181601</v>
      </c>
      <c r="T995" s="4">
        <v>17950.407283181601</v>
      </c>
      <c r="U995" s="4" t="e">
        <v>#REF!</v>
      </c>
      <c r="V995" s="4" t="e">
        <v>#REF!</v>
      </c>
      <c r="W995" s="4">
        <v>0</v>
      </c>
      <c r="X995" s="4">
        <v>0</v>
      </c>
      <c r="AA995">
        <v>30</v>
      </c>
      <c r="AB995">
        <v>30</v>
      </c>
    </row>
    <row r="996" spans="1:28">
      <c r="A996" t="s">
        <v>806</v>
      </c>
      <c r="B996" t="s">
        <v>15</v>
      </c>
      <c r="C996" t="s">
        <v>1122</v>
      </c>
      <c r="E996" s="4">
        <v>30000</v>
      </c>
      <c r="F996" t="e">
        <v>#REF!</v>
      </c>
      <c r="G996" s="4" t="e">
        <v>#REF!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R996">
        <v>0</v>
      </c>
      <c r="S996" s="4">
        <v>0</v>
      </c>
      <c r="T996" s="4">
        <v>0</v>
      </c>
      <c r="U996" s="4" t="e">
        <v>#REF!</v>
      </c>
      <c r="V996" s="4" t="e">
        <v>#REF!</v>
      </c>
      <c r="W996" s="4">
        <v>0</v>
      </c>
      <c r="X996" s="4">
        <v>0</v>
      </c>
      <c r="AA996">
        <v>10</v>
      </c>
      <c r="AB996">
        <v>30</v>
      </c>
    </row>
    <row r="997" spans="1:28">
      <c r="A997" t="s">
        <v>806</v>
      </c>
      <c r="B997" t="s">
        <v>17</v>
      </c>
      <c r="C997" t="s">
        <v>808</v>
      </c>
      <c r="E997" s="4">
        <v>15000</v>
      </c>
      <c r="F997" t="e">
        <v>#REF!</v>
      </c>
      <c r="G997" s="4" t="e">
        <v>#REF!</v>
      </c>
      <c r="K997">
        <v>3</v>
      </c>
      <c r="L997">
        <v>5</v>
      </c>
      <c r="M997">
        <v>6</v>
      </c>
      <c r="N997">
        <v>3</v>
      </c>
      <c r="O997">
        <v>10</v>
      </c>
      <c r="P997">
        <v>4</v>
      </c>
      <c r="R997">
        <v>31</v>
      </c>
      <c r="S997" s="4">
        <v>15039.53042644945</v>
      </c>
      <c r="T997" s="4">
        <v>15000</v>
      </c>
      <c r="U997" s="4" t="e">
        <v>#REF!</v>
      </c>
      <c r="V997" s="4" t="e">
        <v>#REF!</v>
      </c>
      <c r="W997" s="4">
        <v>0</v>
      </c>
      <c r="X997" s="4">
        <v>0</v>
      </c>
      <c r="AA997">
        <v>15</v>
      </c>
      <c r="AB997">
        <v>30</v>
      </c>
    </row>
    <row r="998" spans="1:28">
      <c r="A998" t="s">
        <v>806</v>
      </c>
      <c r="B998" t="s">
        <v>19</v>
      </c>
      <c r="C998" t="s">
        <v>1123</v>
      </c>
      <c r="E998" s="4">
        <v>12000</v>
      </c>
      <c r="F998" t="e">
        <v>#REF!</v>
      </c>
      <c r="G998" s="4" t="e">
        <v>#REF!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R998">
        <v>0</v>
      </c>
      <c r="S998" s="4">
        <v>0</v>
      </c>
      <c r="T998" s="4">
        <v>0</v>
      </c>
      <c r="U998" s="4" t="e">
        <v>#REF!</v>
      </c>
      <c r="V998" s="4" t="e">
        <v>#REF!</v>
      </c>
      <c r="W998" s="4">
        <v>0</v>
      </c>
      <c r="X998" s="4">
        <v>0</v>
      </c>
      <c r="AA998">
        <v>10</v>
      </c>
      <c r="AB998">
        <v>40</v>
      </c>
    </row>
    <row r="999" spans="1:28">
      <c r="A999" t="s">
        <v>806</v>
      </c>
      <c r="B999" t="s">
        <v>21</v>
      </c>
      <c r="C999" t="s">
        <v>809</v>
      </c>
      <c r="E999" s="4">
        <v>18000</v>
      </c>
      <c r="F999" t="e">
        <v>#REF!</v>
      </c>
      <c r="G999" s="4" t="e">
        <v>#REF!</v>
      </c>
      <c r="K999">
        <v>5</v>
      </c>
      <c r="L999">
        <v>5</v>
      </c>
      <c r="M999">
        <v>10</v>
      </c>
      <c r="N999">
        <v>3</v>
      </c>
      <c r="O999">
        <v>6</v>
      </c>
      <c r="P999">
        <v>5</v>
      </c>
      <c r="R999">
        <v>34</v>
      </c>
      <c r="S999" s="4">
        <v>16494.968854815525</v>
      </c>
      <c r="T999" s="4">
        <v>16494.968854815525</v>
      </c>
      <c r="U999" s="4" t="e">
        <v>#REF!</v>
      </c>
      <c r="V999" s="4" t="e">
        <v>#REF!</v>
      </c>
      <c r="W999" s="4">
        <v>0</v>
      </c>
      <c r="X999" s="4">
        <v>0</v>
      </c>
      <c r="AA999">
        <v>20</v>
      </c>
      <c r="AB999">
        <v>30</v>
      </c>
    </row>
    <row r="1000" spans="1:28">
      <c r="A1000" t="s">
        <v>806</v>
      </c>
      <c r="B1000" t="s">
        <v>23</v>
      </c>
      <c r="C1000" t="s">
        <v>1124</v>
      </c>
      <c r="E1000" s="4">
        <v>16000</v>
      </c>
      <c r="F1000" t="e">
        <v>#REF!</v>
      </c>
      <c r="G1000" s="4" t="e">
        <v>#REF!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R1000">
        <v>0</v>
      </c>
      <c r="S1000" s="4">
        <v>0</v>
      </c>
      <c r="T1000" s="4">
        <v>0</v>
      </c>
      <c r="U1000" s="4" t="e">
        <v>#REF!</v>
      </c>
      <c r="V1000" s="4" t="e">
        <v>#REF!</v>
      </c>
      <c r="W1000" s="4">
        <v>0</v>
      </c>
      <c r="X1000" s="4">
        <v>0</v>
      </c>
      <c r="AA1000">
        <v>20</v>
      </c>
      <c r="AB1000">
        <v>30</v>
      </c>
    </row>
    <row r="1001" spans="1:28">
      <c r="A1001" t="s">
        <v>810</v>
      </c>
      <c r="B1001" t="s">
        <v>8</v>
      </c>
      <c r="C1001" t="s">
        <v>57</v>
      </c>
      <c r="E1001" s="4">
        <v>32050</v>
      </c>
      <c r="F1001" t="e">
        <v>#REF!</v>
      </c>
      <c r="G1001" s="4" t="e">
        <v>#REF!</v>
      </c>
      <c r="K1001">
        <v>7</v>
      </c>
      <c r="L1001">
        <v>7</v>
      </c>
      <c r="M1001">
        <v>7</v>
      </c>
      <c r="N1001">
        <v>4</v>
      </c>
      <c r="O1001">
        <v>9</v>
      </c>
      <c r="P1001">
        <v>4</v>
      </c>
      <c r="R1001">
        <v>38</v>
      </c>
      <c r="S1001" s="4">
        <v>18435.553425970294</v>
      </c>
      <c r="T1001" s="4">
        <v>18435.553425970294</v>
      </c>
      <c r="U1001" s="4" t="e">
        <v>#REF!</v>
      </c>
      <c r="V1001" s="4" t="e">
        <v>#REF!</v>
      </c>
      <c r="W1001" s="4">
        <v>0</v>
      </c>
      <c r="X1001" s="4">
        <v>0</v>
      </c>
      <c r="AA1001">
        <v>5</v>
      </c>
      <c r="AB1001">
        <v>248</v>
      </c>
    </row>
    <row r="1002" spans="1:28">
      <c r="A1002" t="s">
        <v>810</v>
      </c>
      <c r="B1002" t="s">
        <v>8</v>
      </c>
      <c r="C1002" t="s">
        <v>811</v>
      </c>
      <c r="E1002" s="4">
        <v>36410</v>
      </c>
      <c r="F1002" t="e">
        <v>#REF!</v>
      </c>
      <c r="G1002" s="4" t="e">
        <v>#REF!</v>
      </c>
      <c r="K1002">
        <v>7</v>
      </c>
      <c r="L1002">
        <v>6</v>
      </c>
      <c r="M1002">
        <v>6</v>
      </c>
      <c r="N1002">
        <v>4</v>
      </c>
      <c r="O1002">
        <v>7</v>
      </c>
      <c r="P1002">
        <v>4</v>
      </c>
      <c r="R1002">
        <v>34</v>
      </c>
      <c r="S1002" s="4">
        <v>16494.968854815525</v>
      </c>
      <c r="T1002" s="4">
        <v>16494.968854815525</v>
      </c>
      <c r="U1002" s="4" t="e">
        <v>#REF!</v>
      </c>
      <c r="V1002" s="4" t="e">
        <v>#REF!</v>
      </c>
      <c r="W1002" s="4">
        <v>0</v>
      </c>
      <c r="X1002" s="4">
        <v>0</v>
      </c>
      <c r="AA1002">
        <v>40</v>
      </c>
      <c r="AB1002">
        <v>20</v>
      </c>
    </row>
    <row r="1003" spans="1:28">
      <c r="A1003" t="s">
        <v>810</v>
      </c>
      <c r="B1003" t="s">
        <v>11</v>
      </c>
      <c r="C1003" t="s">
        <v>812</v>
      </c>
      <c r="E1003" s="4">
        <v>20600</v>
      </c>
      <c r="F1003" t="e">
        <v>#REF!</v>
      </c>
      <c r="G1003" s="4" t="e">
        <v>#REF!</v>
      </c>
      <c r="K1003">
        <v>7</v>
      </c>
      <c r="L1003">
        <v>7</v>
      </c>
      <c r="M1003">
        <v>5</v>
      </c>
      <c r="N1003">
        <v>3</v>
      </c>
      <c r="O1003">
        <v>9</v>
      </c>
      <c r="P1003">
        <v>5</v>
      </c>
      <c r="R1003">
        <v>36</v>
      </c>
      <c r="S1003" s="4">
        <v>17465.261140392908</v>
      </c>
      <c r="T1003" s="4">
        <v>17465.261140392908</v>
      </c>
      <c r="U1003" s="4" t="e">
        <v>#REF!</v>
      </c>
      <c r="V1003" s="4" t="e">
        <v>#REF!</v>
      </c>
      <c r="W1003" s="4">
        <v>0</v>
      </c>
      <c r="X1003" s="4">
        <v>0</v>
      </c>
      <c r="AA1003">
        <v>30</v>
      </c>
      <c r="AB1003">
        <v>12</v>
      </c>
    </row>
    <row r="1004" spans="1:28">
      <c r="A1004" t="s">
        <v>810</v>
      </c>
      <c r="B1004" t="s">
        <v>13</v>
      </c>
      <c r="C1004" t="s">
        <v>813</v>
      </c>
      <c r="E1004" s="4">
        <v>20000</v>
      </c>
      <c r="F1004" t="e">
        <v>#REF!</v>
      </c>
      <c r="G1004" s="4" t="e">
        <v>#REF!</v>
      </c>
      <c r="K1004">
        <v>7</v>
      </c>
      <c r="L1004">
        <v>7</v>
      </c>
      <c r="M1004">
        <v>5</v>
      </c>
      <c r="N1004">
        <v>4</v>
      </c>
      <c r="O1004">
        <v>10</v>
      </c>
      <c r="P1004">
        <v>5</v>
      </c>
      <c r="R1004">
        <v>38</v>
      </c>
      <c r="S1004" s="4">
        <v>18435.553425970294</v>
      </c>
      <c r="T1004" s="4">
        <v>18435.553425970294</v>
      </c>
      <c r="U1004" s="4" t="e">
        <v>#REF!</v>
      </c>
      <c r="V1004" s="4" t="e">
        <v>#REF!</v>
      </c>
      <c r="W1004" s="4">
        <v>0</v>
      </c>
      <c r="X1004" s="4">
        <v>0</v>
      </c>
      <c r="AA1004">
        <v>30</v>
      </c>
      <c r="AB1004">
        <v>25</v>
      </c>
    </row>
    <row r="1005" spans="1:28">
      <c r="A1005" t="s">
        <v>810</v>
      </c>
      <c r="B1005" t="s">
        <v>15</v>
      </c>
      <c r="C1005" t="s">
        <v>814</v>
      </c>
      <c r="E1005" s="4">
        <v>23500</v>
      </c>
      <c r="F1005" t="e">
        <v>#REF!</v>
      </c>
      <c r="G1005" s="4" t="e">
        <v>#REF!</v>
      </c>
      <c r="K1005">
        <v>4</v>
      </c>
      <c r="L1005">
        <v>7</v>
      </c>
      <c r="M1005">
        <v>6</v>
      </c>
      <c r="N1005">
        <v>3</v>
      </c>
      <c r="O1005">
        <v>9</v>
      </c>
      <c r="P1005">
        <v>4</v>
      </c>
      <c r="R1005">
        <v>33</v>
      </c>
      <c r="S1005" s="4">
        <v>16009.822712026833</v>
      </c>
      <c r="T1005" s="4">
        <v>16009.822712026833</v>
      </c>
      <c r="U1005" s="4" t="e">
        <v>#REF!</v>
      </c>
      <c r="V1005" s="4" t="e">
        <v>#REF!</v>
      </c>
      <c r="W1005" s="4">
        <v>0</v>
      </c>
      <c r="X1005" s="4">
        <v>0</v>
      </c>
      <c r="AA1005">
        <v>15</v>
      </c>
      <c r="AB1005">
        <v>12</v>
      </c>
    </row>
    <row r="1006" spans="1:28">
      <c r="A1006" t="s">
        <v>810</v>
      </c>
      <c r="B1006" t="s">
        <v>17</v>
      </c>
      <c r="C1006" t="s">
        <v>1125</v>
      </c>
      <c r="E1006" s="4">
        <v>20000</v>
      </c>
      <c r="F1006" t="e">
        <v>#REF!</v>
      </c>
      <c r="G1006" s="4" t="e">
        <v>#REF!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R1006">
        <v>0</v>
      </c>
      <c r="S1006" s="4">
        <v>0</v>
      </c>
      <c r="T1006" s="4">
        <v>0</v>
      </c>
      <c r="U1006" s="4" t="e">
        <v>#REF!</v>
      </c>
      <c r="V1006" s="4" t="e">
        <v>#REF!</v>
      </c>
      <c r="W1006" s="4">
        <v>0</v>
      </c>
      <c r="X1006" s="4">
        <v>0</v>
      </c>
      <c r="AA1006" t="s">
        <v>1004</v>
      </c>
      <c r="AB1006">
        <v>52</v>
      </c>
    </row>
    <row r="1007" spans="1:28">
      <c r="A1007" t="s">
        <v>810</v>
      </c>
      <c r="B1007" t="s">
        <v>19</v>
      </c>
      <c r="C1007" t="s">
        <v>1011</v>
      </c>
      <c r="E1007" s="4" t="s">
        <v>1012</v>
      </c>
      <c r="F1007" t="e">
        <v>#REF!</v>
      </c>
      <c r="G1007" s="4" t="e">
        <v>#REF!</v>
      </c>
      <c r="R1007">
        <v>0</v>
      </c>
      <c r="S1007" s="4">
        <v>0</v>
      </c>
      <c r="T1007" s="4">
        <v>0</v>
      </c>
      <c r="U1007" s="4" t="e">
        <v>#REF!</v>
      </c>
      <c r="V1007" s="4" t="e">
        <v>#REF!</v>
      </c>
      <c r="W1007" s="4">
        <v>0</v>
      </c>
      <c r="X1007" s="4">
        <v>0</v>
      </c>
    </row>
    <row r="1008" spans="1:28">
      <c r="A1008" t="s">
        <v>810</v>
      </c>
      <c r="B1008" t="s">
        <v>21</v>
      </c>
      <c r="C1008" t="s">
        <v>815</v>
      </c>
      <c r="E1008" s="4">
        <v>20000</v>
      </c>
      <c r="F1008" t="e">
        <v>#REF!</v>
      </c>
      <c r="G1008" s="4" t="e">
        <v>#REF!</v>
      </c>
      <c r="K1008">
        <v>6</v>
      </c>
      <c r="L1008">
        <v>6</v>
      </c>
      <c r="M1008">
        <v>0</v>
      </c>
      <c r="N1008">
        <v>2</v>
      </c>
      <c r="O1008">
        <v>8</v>
      </c>
      <c r="P1008">
        <v>3</v>
      </c>
      <c r="R1008">
        <v>25</v>
      </c>
      <c r="S1008" s="4">
        <v>12128.653569717299</v>
      </c>
      <c r="T1008" s="4">
        <v>12128.653569717299</v>
      </c>
      <c r="U1008" s="4" t="e">
        <v>#REF!</v>
      </c>
      <c r="V1008" s="4" t="e">
        <v>#REF!</v>
      </c>
      <c r="W1008" s="4">
        <v>0</v>
      </c>
      <c r="X1008" s="4">
        <v>0</v>
      </c>
      <c r="AA1008">
        <v>15</v>
      </c>
      <c r="AB1008">
        <v>25</v>
      </c>
    </row>
    <row r="1009" spans="1:28">
      <c r="A1009" t="s">
        <v>810</v>
      </c>
      <c r="B1009" t="s">
        <v>23</v>
      </c>
      <c r="C1009" t="s">
        <v>816</v>
      </c>
      <c r="E1009" s="4">
        <v>12000</v>
      </c>
      <c r="F1009" t="e">
        <v>#REF!</v>
      </c>
      <c r="G1009" s="4" t="e">
        <v>#REF!</v>
      </c>
      <c r="K1009">
        <v>7</v>
      </c>
      <c r="L1009">
        <v>6</v>
      </c>
      <c r="M1009">
        <v>4</v>
      </c>
      <c r="N1009">
        <v>3</v>
      </c>
      <c r="O1009">
        <v>8</v>
      </c>
      <c r="P1009">
        <v>3</v>
      </c>
      <c r="R1009">
        <v>31</v>
      </c>
      <c r="S1009" s="4">
        <v>15039.53042644945</v>
      </c>
      <c r="T1009" s="4">
        <v>12000</v>
      </c>
      <c r="U1009" s="4" t="e">
        <v>#REF!</v>
      </c>
      <c r="V1009" s="4" t="e">
        <v>#REF!</v>
      </c>
      <c r="W1009" s="4">
        <v>0</v>
      </c>
      <c r="X1009" s="4">
        <v>0</v>
      </c>
      <c r="AA1009">
        <v>5</v>
      </c>
      <c r="AB1009">
        <v>48</v>
      </c>
    </row>
    <row r="1010" spans="1:28">
      <c r="A1010" t="s">
        <v>817</v>
      </c>
      <c r="B1010" t="s">
        <v>8</v>
      </c>
      <c r="C1010" t="s">
        <v>818</v>
      </c>
      <c r="E1010" s="4">
        <v>162051.81</v>
      </c>
      <c r="F1010" t="e">
        <v>#REF!</v>
      </c>
      <c r="G1010" s="4" t="e">
        <v>#REF!</v>
      </c>
      <c r="K1010">
        <v>9</v>
      </c>
      <c r="L1010">
        <v>4</v>
      </c>
      <c r="M1010">
        <v>10</v>
      </c>
      <c r="N1010">
        <v>3</v>
      </c>
      <c r="O1010">
        <v>11</v>
      </c>
      <c r="P1010">
        <v>4</v>
      </c>
      <c r="R1010">
        <v>41</v>
      </c>
      <c r="S1010" s="4">
        <v>19890.991854336367</v>
      </c>
      <c r="T1010" s="4">
        <v>19890.991854336367</v>
      </c>
      <c r="U1010" s="4" t="e">
        <v>#REF!</v>
      </c>
      <c r="V1010" s="4" t="e">
        <v>#REF!</v>
      </c>
      <c r="W1010" s="4">
        <v>0</v>
      </c>
      <c r="X1010" s="4">
        <v>0</v>
      </c>
      <c r="AA1010">
        <v>15</v>
      </c>
      <c r="AB1010">
        <v>250</v>
      </c>
    </row>
    <row r="1011" spans="1:28">
      <c r="A1011" t="s">
        <v>817</v>
      </c>
      <c r="B1011" t="s">
        <v>8</v>
      </c>
      <c r="C1011" t="s">
        <v>1126</v>
      </c>
      <c r="E1011" s="4">
        <v>85087.65</v>
      </c>
      <c r="F1011" t="e">
        <v>#REF!</v>
      </c>
      <c r="G1011" s="4" t="e">
        <v>#REF!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R1011">
        <v>0</v>
      </c>
      <c r="S1011" s="4">
        <v>0</v>
      </c>
      <c r="T1011" s="4">
        <v>0</v>
      </c>
      <c r="U1011" s="4" t="e">
        <v>#REF!</v>
      </c>
      <c r="V1011" s="4" t="e">
        <v>#REF!</v>
      </c>
      <c r="W1011" s="4">
        <v>0</v>
      </c>
      <c r="X1011" s="4">
        <v>0</v>
      </c>
      <c r="AA1011" t="s">
        <v>971</v>
      </c>
      <c r="AB1011">
        <v>50</v>
      </c>
    </row>
    <row r="1012" spans="1:28">
      <c r="A1012" t="s">
        <v>817</v>
      </c>
      <c r="B1012" t="s">
        <v>11</v>
      </c>
      <c r="C1012" t="s">
        <v>819</v>
      </c>
      <c r="E1012" s="4">
        <v>48502.98</v>
      </c>
      <c r="F1012" t="e">
        <v>#REF!</v>
      </c>
      <c r="G1012" s="4" t="e">
        <v>#REF!</v>
      </c>
      <c r="K1012">
        <v>5</v>
      </c>
      <c r="L1012">
        <v>7</v>
      </c>
      <c r="M1012">
        <v>7</v>
      </c>
      <c r="N1012">
        <v>2</v>
      </c>
      <c r="O1012">
        <v>9</v>
      </c>
      <c r="P1012">
        <v>5</v>
      </c>
      <c r="R1012">
        <v>35</v>
      </c>
      <c r="S1012" s="4">
        <v>16980.114997604218</v>
      </c>
      <c r="T1012" s="4">
        <v>16980.114997604218</v>
      </c>
      <c r="U1012" s="4" t="e">
        <v>#REF!</v>
      </c>
      <c r="V1012" s="4" t="e">
        <v>#REF!</v>
      </c>
      <c r="W1012" s="4">
        <v>0</v>
      </c>
      <c r="X1012" s="4">
        <v>0</v>
      </c>
      <c r="AA1012">
        <v>15</v>
      </c>
      <c r="AB1012">
        <v>40</v>
      </c>
    </row>
    <row r="1013" spans="1:28">
      <c r="A1013" t="s">
        <v>817</v>
      </c>
      <c r="B1013" t="s">
        <v>13</v>
      </c>
      <c r="C1013" t="s">
        <v>820</v>
      </c>
      <c r="E1013" s="4">
        <v>58649.5</v>
      </c>
      <c r="F1013" t="e">
        <v>#REF!</v>
      </c>
      <c r="G1013" s="4" t="e">
        <v>#REF!</v>
      </c>
      <c r="K1013">
        <v>6</v>
      </c>
      <c r="L1013">
        <v>8</v>
      </c>
      <c r="M1013">
        <v>10</v>
      </c>
      <c r="N1013">
        <v>2</v>
      </c>
      <c r="O1013">
        <v>9</v>
      </c>
      <c r="P1013">
        <v>6</v>
      </c>
      <c r="R1013">
        <v>41</v>
      </c>
      <c r="S1013" s="4">
        <v>19890.991854336367</v>
      </c>
      <c r="T1013" s="4">
        <v>19890.991854336367</v>
      </c>
      <c r="U1013" s="4" t="e">
        <v>#REF!</v>
      </c>
      <c r="V1013" s="4" t="e">
        <v>#REF!</v>
      </c>
      <c r="W1013" s="4">
        <v>0</v>
      </c>
      <c r="X1013" s="4">
        <v>0</v>
      </c>
      <c r="AA1013">
        <v>15</v>
      </c>
      <c r="AB1013">
        <v>50</v>
      </c>
    </row>
    <row r="1014" spans="1:28">
      <c r="A1014" t="s">
        <v>817</v>
      </c>
      <c r="B1014" t="s">
        <v>15</v>
      </c>
      <c r="C1014" t="s">
        <v>821</v>
      </c>
      <c r="E1014" s="4">
        <v>82322.960000000006</v>
      </c>
      <c r="F1014" t="e">
        <v>#REF!</v>
      </c>
      <c r="G1014" s="4" t="e">
        <v>#REF!</v>
      </c>
      <c r="K1014">
        <v>3</v>
      </c>
      <c r="L1014">
        <v>6</v>
      </c>
      <c r="M1014">
        <v>11</v>
      </c>
      <c r="N1014">
        <v>2</v>
      </c>
      <c r="O1014">
        <v>10</v>
      </c>
      <c r="P1014">
        <v>5</v>
      </c>
      <c r="R1014">
        <v>37</v>
      </c>
      <c r="S1014" s="4">
        <v>17950.407283181601</v>
      </c>
      <c r="T1014" s="4">
        <v>17950.407283181601</v>
      </c>
      <c r="U1014" s="4" t="e">
        <v>#REF!</v>
      </c>
      <c r="V1014" s="4" t="e">
        <v>#REF!</v>
      </c>
      <c r="W1014" s="4">
        <v>0</v>
      </c>
      <c r="X1014" s="4">
        <v>0</v>
      </c>
      <c r="AA1014">
        <v>15</v>
      </c>
      <c r="AB1014">
        <v>12</v>
      </c>
    </row>
    <row r="1015" spans="1:28">
      <c r="A1015" t="s">
        <v>817</v>
      </c>
      <c r="B1015" t="s">
        <v>17</v>
      </c>
      <c r="C1015" t="s">
        <v>822</v>
      </c>
      <c r="E1015" s="4">
        <v>56851.97</v>
      </c>
      <c r="F1015" t="e">
        <v>#REF!</v>
      </c>
      <c r="G1015" s="4" t="e">
        <v>#REF!</v>
      </c>
      <c r="K1015">
        <v>5</v>
      </c>
      <c r="L1015">
        <v>7</v>
      </c>
      <c r="M1015">
        <v>9</v>
      </c>
      <c r="N1015">
        <v>3</v>
      </c>
      <c r="O1015">
        <v>9</v>
      </c>
      <c r="P1015">
        <v>4</v>
      </c>
      <c r="R1015">
        <v>37</v>
      </c>
      <c r="S1015" s="4">
        <v>17950.407283181601</v>
      </c>
      <c r="T1015" s="4">
        <v>17950.407283181601</v>
      </c>
      <c r="U1015" s="4" t="e">
        <v>#REF!</v>
      </c>
      <c r="V1015" s="4" t="e">
        <v>#REF!</v>
      </c>
      <c r="W1015" s="4">
        <v>0</v>
      </c>
      <c r="X1015" s="4">
        <v>0</v>
      </c>
      <c r="AA1015">
        <v>15</v>
      </c>
      <c r="AB1015">
        <v>42</v>
      </c>
    </row>
    <row r="1016" spans="1:28">
      <c r="A1016" t="s">
        <v>817</v>
      </c>
      <c r="B1016" t="s">
        <v>19</v>
      </c>
      <c r="C1016" t="s">
        <v>1127</v>
      </c>
      <c r="E1016" s="4">
        <v>56851.97</v>
      </c>
      <c r="F1016" t="e">
        <v>#REF!</v>
      </c>
      <c r="G1016" s="4" t="e">
        <v>#REF!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R1016">
        <v>0</v>
      </c>
      <c r="S1016" s="4">
        <v>0</v>
      </c>
      <c r="T1016" s="4">
        <v>0</v>
      </c>
      <c r="U1016" s="4" t="e">
        <v>#REF!</v>
      </c>
      <c r="V1016" s="4" t="e">
        <v>#REF!</v>
      </c>
      <c r="W1016" s="4">
        <v>0</v>
      </c>
      <c r="X1016" s="4">
        <v>0</v>
      </c>
      <c r="AA1016">
        <v>20</v>
      </c>
      <c r="AB1016">
        <v>50</v>
      </c>
    </row>
    <row r="1017" spans="1:28">
      <c r="A1017" t="s">
        <v>817</v>
      </c>
      <c r="B1017" t="s">
        <v>21</v>
      </c>
      <c r="C1017" t="s">
        <v>823</v>
      </c>
      <c r="E1017" s="4">
        <v>60748.98</v>
      </c>
      <c r="F1017" t="e">
        <v>#REF!</v>
      </c>
      <c r="G1017" s="4" t="e">
        <v>#REF!</v>
      </c>
      <c r="K1017">
        <v>6</v>
      </c>
      <c r="L1017">
        <v>6</v>
      </c>
      <c r="M1017">
        <v>4</v>
      </c>
      <c r="N1017">
        <v>2</v>
      </c>
      <c r="O1017">
        <v>8</v>
      </c>
      <c r="P1017">
        <v>2</v>
      </c>
      <c r="R1017">
        <v>28</v>
      </c>
      <c r="S1017" s="4">
        <v>13584.091998083373</v>
      </c>
      <c r="T1017" s="4">
        <v>13584.091998083373</v>
      </c>
      <c r="U1017" s="4" t="e">
        <v>#REF!</v>
      </c>
      <c r="V1017" s="4" t="e">
        <v>#REF!</v>
      </c>
      <c r="W1017" s="4">
        <v>0</v>
      </c>
      <c r="X1017" s="4">
        <v>0</v>
      </c>
      <c r="AA1017">
        <v>15</v>
      </c>
      <c r="AB1017">
        <v>50</v>
      </c>
    </row>
    <row r="1018" spans="1:28">
      <c r="A1018" t="s">
        <v>817</v>
      </c>
      <c r="B1018" t="s">
        <v>23</v>
      </c>
      <c r="C1018" t="s">
        <v>824</v>
      </c>
      <c r="E1018" s="4">
        <v>54008.39</v>
      </c>
      <c r="F1018" t="e">
        <v>#REF!</v>
      </c>
      <c r="G1018" s="4" t="e">
        <v>#REF!</v>
      </c>
      <c r="K1018">
        <v>4</v>
      </c>
      <c r="L1018">
        <v>5</v>
      </c>
      <c r="M1018">
        <v>5</v>
      </c>
      <c r="N1018">
        <v>3</v>
      </c>
      <c r="O1018">
        <v>10</v>
      </c>
      <c r="P1018">
        <v>3</v>
      </c>
      <c r="R1018">
        <v>30</v>
      </c>
      <c r="S1018" s="4">
        <v>14554.384283660758</v>
      </c>
      <c r="T1018" s="4">
        <v>14554.384283660758</v>
      </c>
      <c r="U1018" s="4" t="e">
        <v>#REF!</v>
      </c>
      <c r="V1018" s="4" t="e">
        <v>#REF!</v>
      </c>
      <c r="W1018" s="4">
        <v>0</v>
      </c>
      <c r="X1018" s="4">
        <v>0</v>
      </c>
      <c r="AA1018">
        <v>15</v>
      </c>
      <c r="AB1018">
        <v>45</v>
      </c>
    </row>
    <row r="1019" spans="1:28">
      <c r="A1019" t="s">
        <v>825</v>
      </c>
      <c r="B1019" t="s">
        <v>8</v>
      </c>
      <c r="C1019" t="s">
        <v>1128</v>
      </c>
      <c r="E1019" s="4">
        <v>112000</v>
      </c>
      <c r="F1019" t="e">
        <v>#REF!</v>
      </c>
      <c r="G1019" s="4" t="e">
        <v>#REF!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R1019">
        <v>0</v>
      </c>
      <c r="S1019" s="4">
        <v>0</v>
      </c>
      <c r="T1019" s="4">
        <v>0</v>
      </c>
      <c r="U1019" s="4" t="e">
        <v>#REF!</v>
      </c>
      <c r="V1019" s="4" t="e">
        <v>#REF!</v>
      </c>
      <c r="W1019" s="4">
        <v>0</v>
      </c>
      <c r="X1019" s="4">
        <v>0</v>
      </c>
      <c r="AA1019" t="s">
        <v>1005</v>
      </c>
      <c r="AB1019">
        <v>187</v>
      </c>
    </row>
    <row r="1020" spans="1:28">
      <c r="A1020" t="s">
        <v>825</v>
      </c>
      <c r="B1020" t="s">
        <v>8</v>
      </c>
      <c r="C1020" t="s">
        <v>352</v>
      </c>
      <c r="E1020" s="4">
        <v>90000</v>
      </c>
      <c r="F1020" t="e">
        <v>#REF!</v>
      </c>
      <c r="G1020" s="4" t="e">
        <v>#REF!</v>
      </c>
      <c r="K1020">
        <v>8</v>
      </c>
      <c r="L1020">
        <v>7</v>
      </c>
      <c r="M1020">
        <v>7</v>
      </c>
      <c r="N1020">
        <v>4</v>
      </c>
      <c r="O1020">
        <v>9</v>
      </c>
      <c r="P1020">
        <v>0</v>
      </c>
      <c r="R1020">
        <v>35</v>
      </c>
      <c r="S1020" s="4">
        <v>16980.114997604218</v>
      </c>
      <c r="T1020" s="4">
        <v>16980.114997604218</v>
      </c>
      <c r="U1020" s="4" t="e">
        <v>#REF!</v>
      </c>
      <c r="V1020" s="4" t="e">
        <v>#REF!</v>
      </c>
      <c r="W1020" s="4">
        <v>0</v>
      </c>
      <c r="X1020" s="4">
        <v>0</v>
      </c>
      <c r="AA1020">
        <v>5</v>
      </c>
      <c r="AB1020">
        <v>274</v>
      </c>
    </row>
    <row r="1021" spans="1:28">
      <c r="A1021" t="s">
        <v>825</v>
      </c>
      <c r="B1021" t="s">
        <v>11</v>
      </c>
      <c r="C1021" t="s">
        <v>826</v>
      </c>
      <c r="E1021" s="4">
        <v>81000</v>
      </c>
      <c r="F1021" t="e">
        <v>#REF!</v>
      </c>
      <c r="G1021" s="4" t="e">
        <v>#REF!</v>
      </c>
      <c r="K1021">
        <v>9</v>
      </c>
      <c r="L1021">
        <v>9</v>
      </c>
      <c r="M1021">
        <v>5</v>
      </c>
      <c r="N1021">
        <v>4</v>
      </c>
      <c r="O1021">
        <v>12</v>
      </c>
      <c r="P1021">
        <v>5</v>
      </c>
      <c r="R1021">
        <v>44</v>
      </c>
      <c r="S1021" s="4">
        <v>21346.430282702444</v>
      </c>
      <c r="T1021" s="4">
        <v>21346.430282702444</v>
      </c>
      <c r="U1021" s="4" t="e">
        <v>#REF!</v>
      </c>
      <c r="V1021" s="4" t="e">
        <v>#REF!</v>
      </c>
      <c r="W1021" s="4">
        <v>0</v>
      </c>
      <c r="X1021" s="4">
        <v>0</v>
      </c>
      <c r="AA1021">
        <v>120</v>
      </c>
      <c r="AB1021">
        <v>38</v>
      </c>
    </row>
    <row r="1022" spans="1:28">
      <c r="A1022" t="s">
        <v>825</v>
      </c>
      <c r="B1022" t="s">
        <v>13</v>
      </c>
      <c r="C1022" t="s">
        <v>827</v>
      </c>
      <c r="E1022" s="4">
        <v>68300</v>
      </c>
      <c r="F1022" t="e">
        <v>#REF!</v>
      </c>
      <c r="G1022" s="4" t="e">
        <v>#REF!</v>
      </c>
      <c r="K1022">
        <v>8</v>
      </c>
      <c r="L1022">
        <v>8</v>
      </c>
      <c r="M1022">
        <v>10</v>
      </c>
      <c r="N1022">
        <v>3</v>
      </c>
      <c r="O1022">
        <v>12</v>
      </c>
      <c r="P1022">
        <v>6</v>
      </c>
      <c r="R1022">
        <v>47</v>
      </c>
      <c r="S1022" s="4">
        <v>22801.86871106852</v>
      </c>
      <c r="T1022" s="4">
        <v>22801.86871106852</v>
      </c>
      <c r="U1022" s="4" t="e">
        <v>#REF!</v>
      </c>
      <c r="V1022" s="4" t="e">
        <v>#REF!</v>
      </c>
      <c r="W1022" s="4">
        <v>0</v>
      </c>
      <c r="X1022" s="4">
        <v>0</v>
      </c>
      <c r="AA1022">
        <v>15</v>
      </c>
      <c r="AB1022">
        <v>39</v>
      </c>
    </row>
    <row r="1023" spans="1:28">
      <c r="A1023" t="s">
        <v>825</v>
      </c>
      <c r="B1023" t="s">
        <v>15</v>
      </c>
      <c r="C1023" t="s">
        <v>828</v>
      </c>
      <c r="E1023" s="4">
        <v>70500</v>
      </c>
      <c r="F1023" t="e">
        <v>#REF!</v>
      </c>
      <c r="G1023" s="4" t="e">
        <v>#REF!</v>
      </c>
      <c r="K1023">
        <v>3</v>
      </c>
      <c r="L1023">
        <v>7</v>
      </c>
      <c r="M1023">
        <v>5</v>
      </c>
      <c r="N1023">
        <v>4</v>
      </c>
      <c r="O1023">
        <v>9</v>
      </c>
      <c r="P1023">
        <v>6</v>
      </c>
      <c r="R1023">
        <v>34</v>
      </c>
      <c r="S1023" s="4">
        <v>16494.968854815525</v>
      </c>
      <c r="T1023" s="4">
        <v>16494.968854815525</v>
      </c>
      <c r="U1023" s="4" t="e">
        <v>#REF!</v>
      </c>
      <c r="V1023" s="4" t="e">
        <v>#REF!</v>
      </c>
      <c r="W1023" s="4">
        <v>0</v>
      </c>
      <c r="X1023" s="4">
        <v>0</v>
      </c>
      <c r="AA1023" t="s">
        <v>1006</v>
      </c>
      <c r="AB1023">
        <v>12</v>
      </c>
    </row>
    <row r="1024" spans="1:28">
      <c r="A1024" t="s">
        <v>825</v>
      </c>
      <c r="B1024" t="s">
        <v>17</v>
      </c>
      <c r="C1024" t="s">
        <v>829</v>
      </c>
      <c r="E1024" s="4">
        <v>67000</v>
      </c>
      <c r="F1024" t="e">
        <v>#REF!</v>
      </c>
      <c r="G1024" s="4" t="e">
        <v>#REF!</v>
      </c>
      <c r="K1024">
        <v>10</v>
      </c>
      <c r="L1024">
        <v>10</v>
      </c>
      <c r="M1024">
        <v>8</v>
      </c>
      <c r="N1024">
        <v>4</v>
      </c>
      <c r="O1024">
        <v>10</v>
      </c>
      <c r="P1024">
        <v>5</v>
      </c>
      <c r="R1024">
        <v>47</v>
      </c>
      <c r="S1024" s="4">
        <v>22801.86871106852</v>
      </c>
      <c r="T1024" s="4">
        <v>22801.86871106852</v>
      </c>
      <c r="U1024" s="4" t="e">
        <v>#REF!</v>
      </c>
      <c r="V1024" s="4" t="e">
        <v>#REF!</v>
      </c>
      <c r="W1024" s="4">
        <v>0</v>
      </c>
      <c r="X1024" s="4">
        <v>0</v>
      </c>
      <c r="AA1024">
        <v>20</v>
      </c>
      <c r="AB1024">
        <v>38</v>
      </c>
    </row>
    <row r="1025" spans="1:28">
      <c r="A1025" t="s">
        <v>825</v>
      </c>
      <c r="B1025" t="s">
        <v>19</v>
      </c>
      <c r="C1025" t="s">
        <v>830</v>
      </c>
      <c r="E1025" s="4">
        <v>50500</v>
      </c>
      <c r="F1025" t="e">
        <v>#REF!</v>
      </c>
      <c r="G1025" s="4" t="e">
        <v>#REF!</v>
      </c>
      <c r="K1025">
        <v>2</v>
      </c>
      <c r="L1025">
        <v>8</v>
      </c>
      <c r="M1025">
        <v>6</v>
      </c>
      <c r="N1025">
        <v>4</v>
      </c>
      <c r="O1025">
        <v>9</v>
      </c>
      <c r="P1025">
        <v>4</v>
      </c>
      <c r="R1025">
        <v>33</v>
      </c>
      <c r="S1025" s="4">
        <v>16009.822712026833</v>
      </c>
      <c r="T1025" s="4">
        <v>16009.822712026833</v>
      </c>
      <c r="U1025" s="4" t="e">
        <v>#REF!</v>
      </c>
      <c r="V1025" s="4" t="e">
        <v>#REF!</v>
      </c>
      <c r="W1025" s="4">
        <v>0</v>
      </c>
      <c r="X1025" s="4">
        <v>0</v>
      </c>
      <c r="AA1025">
        <v>15</v>
      </c>
      <c r="AB1025">
        <v>38</v>
      </c>
    </row>
    <row r="1026" spans="1:28">
      <c r="A1026" t="s">
        <v>825</v>
      </c>
      <c r="B1026" t="s">
        <v>21</v>
      </c>
      <c r="C1026" t="s">
        <v>831</v>
      </c>
      <c r="E1026" s="4">
        <v>69200</v>
      </c>
      <c r="F1026" t="e">
        <v>#REF!</v>
      </c>
      <c r="G1026" s="4" t="e">
        <v>#REF!</v>
      </c>
      <c r="K1026">
        <v>3</v>
      </c>
      <c r="L1026">
        <v>6</v>
      </c>
      <c r="M1026">
        <v>2</v>
      </c>
      <c r="N1026">
        <v>4</v>
      </c>
      <c r="O1026">
        <v>10</v>
      </c>
      <c r="P1026">
        <v>4</v>
      </c>
      <c r="R1026">
        <v>29</v>
      </c>
      <c r="S1026" s="4">
        <v>14069.238140872065</v>
      </c>
      <c r="T1026" s="4">
        <v>14069.238140872065</v>
      </c>
      <c r="U1026" s="4" t="e">
        <v>#REF!</v>
      </c>
      <c r="V1026" s="4" t="e">
        <v>#REF!</v>
      </c>
      <c r="W1026" s="4">
        <v>0</v>
      </c>
      <c r="X1026" s="4">
        <v>0</v>
      </c>
      <c r="AA1026">
        <v>25</v>
      </c>
      <c r="AB1026">
        <v>39</v>
      </c>
    </row>
    <row r="1027" spans="1:28">
      <c r="A1027" t="s">
        <v>825</v>
      </c>
      <c r="B1027" t="s">
        <v>23</v>
      </c>
      <c r="C1027" t="s">
        <v>832</v>
      </c>
      <c r="E1027" s="4">
        <v>69500</v>
      </c>
      <c r="F1027" t="e">
        <v>#REF!</v>
      </c>
      <c r="G1027" s="4" t="e">
        <v>#REF!</v>
      </c>
      <c r="K1027">
        <v>9</v>
      </c>
      <c r="L1027">
        <v>6</v>
      </c>
      <c r="M1027">
        <v>5</v>
      </c>
      <c r="N1027">
        <v>5</v>
      </c>
      <c r="O1027">
        <v>10</v>
      </c>
      <c r="P1027">
        <v>3</v>
      </c>
      <c r="R1027">
        <v>38</v>
      </c>
      <c r="S1027" s="4">
        <v>18435.553425970294</v>
      </c>
      <c r="T1027" s="4">
        <v>18435.553425970294</v>
      </c>
      <c r="U1027" s="4" t="e">
        <v>#REF!</v>
      </c>
      <c r="V1027" s="4" t="e">
        <v>#REF!</v>
      </c>
      <c r="W1027" s="4">
        <v>0</v>
      </c>
      <c r="X1027" s="4">
        <v>0</v>
      </c>
      <c r="AA1027">
        <v>25</v>
      </c>
      <c r="AB1027">
        <v>39</v>
      </c>
    </row>
    <row r="1028" spans="1:28">
      <c r="A1028" t="s">
        <v>833</v>
      </c>
      <c r="B1028" t="s">
        <v>8</v>
      </c>
      <c r="C1028" t="s">
        <v>834</v>
      </c>
      <c r="E1028" s="4">
        <v>50000</v>
      </c>
      <c r="F1028" t="e">
        <v>#REF!</v>
      </c>
      <c r="G1028" s="4" t="e">
        <v>#REF!</v>
      </c>
      <c r="K1028">
        <v>14</v>
      </c>
      <c r="L1028">
        <v>8</v>
      </c>
      <c r="M1028">
        <v>11</v>
      </c>
      <c r="N1028">
        <v>3</v>
      </c>
      <c r="O1028">
        <v>10</v>
      </c>
      <c r="P1028">
        <v>6</v>
      </c>
      <c r="R1028">
        <v>52</v>
      </c>
      <c r="S1028" s="4">
        <v>25227.59942501198</v>
      </c>
      <c r="T1028" s="4">
        <v>25227.59942501198</v>
      </c>
      <c r="U1028" s="4" t="e">
        <v>#REF!</v>
      </c>
      <c r="V1028" s="4" t="e">
        <v>#REF!</v>
      </c>
      <c r="W1028" s="4">
        <v>0</v>
      </c>
      <c r="X1028" s="4">
        <v>0</v>
      </c>
      <c r="AA1028">
        <v>12</v>
      </c>
      <c r="AB1028">
        <v>714</v>
      </c>
    </row>
    <row r="1029" spans="1:28">
      <c r="A1029" t="s">
        <v>833</v>
      </c>
      <c r="B1029" t="s">
        <v>8</v>
      </c>
      <c r="C1029" t="s">
        <v>835</v>
      </c>
      <c r="E1029" s="4">
        <v>26000</v>
      </c>
      <c r="F1029" t="e">
        <v>#REF!</v>
      </c>
      <c r="G1029" s="4" t="e">
        <v>#REF!</v>
      </c>
      <c r="K1029">
        <v>12</v>
      </c>
      <c r="L1029">
        <v>9</v>
      </c>
      <c r="M1029">
        <v>6</v>
      </c>
      <c r="N1029">
        <v>3</v>
      </c>
      <c r="O1029">
        <v>9</v>
      </c>
      <c r="P1029">
        <v>6</v>
      </c>
      <c r="R1029">
        <v>45</v>
      </c>
      <c r="S1029" s="4">
        <v>21831.576425491137</v>
      </c>
      <c r="T1029" s="4">
        <v>21831.576425491137</v>
      </c>
      <c r="U1029" s="4" t="e">
        <v>#REF!</v>
      </c>
      <c r="V1029" s="4" t="e">
        <v>#REF!</v>
      </c>
      <c r="W1029" s="4">
        <v>0</v>
      </c>
      <c r="X1029" s="4">
        <v>0</v>
      </c>
      <c r="AA1029">
        <v>60</v>
      </c>
      <c r="AB1029">
        <v>38</v>
      </c>
    </row>
    <row r="1030" spans="1:28">
      <c r="A1030" t="s">
        <v>833</v>
      </c>
      <c r="B1030" t="s">
        <v>11</v>
      </c>
      <c r="C1030" t="s">
        <v>836</v>
      </c>
      <c r="E1030" s="4">
        <v>31000</v>
      </c>
      <c r="F1030" t="e">
        <v>#REF!</v>
      </c>
      <c r="G1030" s="4" t="e">
        <v>#REF!</v>
      </c>
      <c r="K1030">
        <v>9</v>
      </c>
      <c r="L1030">
        <v>9</v>
      </c>
      <c r="M1030">
        <v>5</v>
      </c>
      <c r="N1030">
        <v>3</v>
      </c>
      <c r="O1030">
        <v>10</v>
      </c>
      <c r="P1030">
        <v>5</v>
      </c>
      <c r="R1030">
        <v>41</v>
      </c>
      <c r="S1030" s="4">
        <v>19890.991854336367</v>
      </c>
      <c r="T1030" s="4">
        <v>19890.991854336367</v>
      </c>
      <c r="U1030" s="4" t="e">
        <v>#REF!</v>
      </c>
      <c r="V1030" s="4" t="e">
        <v>#REF!</v>
      </c>
      <c r="W1030" s="4">
        <v>0</v>
      </c>
      <c r="X1030" s="4">
        <v>0</v>
      </c>
      <c r="AA1030" t="s">
        <v>1007</v>
      </c>
      <c r="AB1030">
        <v>19</v>
      </c>
    </row>
    <row r="1031" spans="1:28">
      <c r="A1031" t="s">
        <v>833</v>
      </c>
      <c r="B1031" t="s">
        <v>13</v>
      </c>
      <c r="C1031" t="s">
        <v>837</v>
      </c>
      <c r="E1031" s="4">
        <v>23000</v>
      </c>
      <c r="F1031" t="e">
        <v>#REF!</v>
      </c>
      <c r="G1031" s="4" t="e">
        <v>#REF!</v>
      </c>
      <c r="K1031">
        <v>7</v>
      </c>
      <c r="L1031">
        <v>10</v>
      </c>
      <c r="M1031">
        <v>4</v>
      </c>
      <c r="N1031">
        <v>3</v>
      </c>
      <c r="O1031">
        <v>11</v>
      </c>
      <c r="P1031">
        <v>7</v>
      </c>
      <c r="R1031">
        <v>42</v>
      </c>
      <c r="S1031" s="4">
        <v>20376.137997125061</v>
      </c>
      <c r="T1031" s="4">
        <v>20376.137997125061</v>
      </c>
      <c r="U1031" s="4" t="e">
        <v>#REF!</v>
      </c>
      <c r="V1031" s="4" t="e">
        <v>#REF!</v>
      </c>
      <c r="W1031" s="4">
        <v>0</v>
      </c>
      <c r="X1031" s="4">
        <v>0</v>
      </c>
      <c r="AA1031" t="s">
        <v>1008</v>
      </c>
      <c r="AB1031">
        <v>15</v>
      </c>
    </row>
    <row r="1032" spans="1:28">
      <c r="A1032" t="s">
        <v>833</v>
      </c>
      <c r="B1032" t="s">
        <v>15</v>
      </c>
      <c r="C1032" t="s">
        <v>1106</v>
      </c>
      <c r="E1032" s="4">
        <v>22000</v>
      </c>
      <c r="F1032" t="e">
        <v>#REF!</v>
      </c>
      <c r="G1032" s="4" t="e">
        <v>#REF!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R1032">
        <v>0</v>
      </c>
      <c r="S1032" s="4">
        <v>0</v>
      </c>
      <c r="T1032" s="4">
        <v>0</v>
      </c>
      <c r="U1032" s="4" t="e">
        <v>#REF!</v>
      </c>
      <c r="V1032" s="4" t="e">
        <v>#REF!</v>
      </c>
      <c r="W1032" s="4">
        <v>0</v>
      </c>
      <c r="X1032" s="4">
        <v>0</v>
      </c>
      <c r="AA1032">
        <v>60</v>
      </c>
      <c r="AB1032">
        <v>307</v>
      </c>
    </row>
    <row r="1033" spans="1:28">
      <c r="A1033" t="s">
        <v>833</v>
      </c>
      <c r="B1033" t="s">
        <v>17</v>
      </c>
      <c r="C1033" t="s">
        <v>1011</v>
      </c>
      <c r="E1033" s="4" t="s">
        <v>1012</v>
      </c>
      <c r="F1033" t="e">
        <v>#REF!</v>
      </c>
      <c r="G1033" s="4" t="e">
        <v>#REF!</v>
      </c>
      <c r="R1033">
        <v>0</v>
      </c>
      <c r="S1033" s="4">
        <v>0</v>
      </c>
      <c r="T1033" s="4">
        <v>0</v>
      </c>
      <c r="U1033" s="4" t="e">
        <v>#REF!</v>
      </c>
      <c r="V1033" s="4" t="e">
        <v>#REF!</v>
      </c>
      <c r="W1033" s="4">
        <v>0</v>
      </c>
      <c r="X1033" s="4">
        <v>0</v>
      </c>
    </row>
    <row r="1034" spans="1:28">
      <c r="A1034" t="s">
        <v>833</v>
      </c>
      <c r="B1034" t="s">
        <v>19</v>
      </c>
      <c r="C1034" t="s">
        <v>838</v>
      </c>
      <c r="E1034" s="4">
        <v>21000</v>
      </c>
      <c r="F1034" t="e">
        <v>#REF!</v>
      </c>
      <c r="G1034" s="4" t="e">
        <v>#REF!</v>
      </c>
      <c r="K1034">
        <v>1</v>
      </c>
      <c r="L1034">
        <v>6</v>
      </c>
      <c r="M1034">
        <v>2</v>
      </c>
      <c r="N1034">
        <v>1</v>
      </c>
      <c r="O1034">
        <v>8</v>
      </c>
      <c r="P1034">
        <v>2</v>
      </c>
      <c r="R1034">
        <v>20</v>
      </c>
      <c r="S1034" s="4">
        <v>9702.9228557738388</v>
      </c>
      <c r="T1034" s="4">
        <v>9702.9228557738388</v>
      </c>
      <c r="U1034" s="4" t="e">
        <v>#REF!</v>
      </c>
      <c r="V1034" s="4" t="e">
        <v>#REF!</v>
      </c>
      <c r="W1034" s="4">
        <v>0</v>
      </c>
      <c r="X1034" s="4">
        <v>0</v>
      </c>
      <c r="AA1034">
        <v>120</v>
      </c>
      <c r="AB1034">
        <v>33</v>
      </c>
    </row>
    <row r="1035" spans="1:28">
      <c r="A1035" t="s">
        <v>833</v>
      </c>
      <c r="B1035" t="s">
        <v>21</v>
      </c>
      <c r="C1035" t="s">
        <v>839</v>
      </c>
      <c r="E1035" s="4">
        <v>26000</v>
      </c>
      <c r="F1035" t="e">
        <v>#REF!</v>
      </c>
      <c r="G1035" s="4" t="e">
        <v>#REF!</v>
      </c>
      <c r="K1035">
        <v>6</v>
      </c>
      <c r="L1035">
        <v>6</v>
      </c>
      <c r="M1035">
        <v>4</v>
      </c>
      <c r="N1035">
        <v>2</v>
      </c>
      <c r="O1035">
        <v>8</v>
      </c>
      <c r="P1035">
        <v>3</v>
      </c>
      <c r="R1035">
        <v>29</v>
      </c>
      <c r="S1035" s="4">
        <v>14069.238140872065</v>
      </c>
      <c r="T1035" s="4">
        <v>14069.238140872065</v>
      </c>
      <c r="U1035" s="4" t="e">
        <v>#REF!</v>
      </c>
      <c r="V1035" s="4" t="e">
        <v>#REF!</v>
      </c>
      <c r="W1035" s="4">
        <v>0</v>
      </c>
      <c r="X1035" s="4">
        <v>0</v>
      </c>
      <c r="AA1035">
        <v>20</v>
      </c>
      <c r="AB1035">
        <v>22</v>
      </c>
    </row>
    <row r="1036" spans="1:28">
      <c r="A1036" t="s">
        <v>833</v>
      </c>
      <c r="B1036" t="s">
        <v>23</v>
      </c>
      <c r="C1036" t="s">
        <v>840</v>
      </c>
      <c r="E1036" s="4">
        <v>28000</v>
      </c>
      <c r="F1036" t="e">
        <v>#REF!</v>
      </c>
      <c r="G1036" s="4" t="e">
        <v>#REF!</v>
      </c>
      <c r="K1036">
        <v>14</v>
      </c>
      <c r="L1036">
        <v>8</v>
      </c>
      <c r="M1036">
        <v>5</v>
      </c>
      <c r="N1036">
        <v>3</v>
      </c>
      <c r="O1036">
        <v>9</v>
      </c>
      <c r="P1036">
        <v>4</v>
      </c>
      <c r="R1036">
        <v>43</v>
      </c>
      <c r="S1036" s="4">
        <v>20861.284139913754</v>
      </c>
      <c r="T1036" s="4">
        <v>20861.284139913754</v>
      </c>
      <c r="U1036" s="4" t="e">
        <v>#REF!</v>
      </c>
      <c r="V1036" s="4" t="e">
        <v>#REF!</v>
      </c>
      <c r="W1036" s="4">
        <v>0</v>
      </c>
      <c r="X1036" s="4">
        <v>0</v>
      </c>
      <c r="AA1036">
        <v>30</v>
      </c>
      <c r="AB1036">
        <v>119</v>
      </c>
    </row>
    <row r="1037" spans="1:28">
      <c r="A1037" t="s">
        <v>841</v>
      </c>
      <c r="B1037" t="s">
        <v>8</v>
      </c>
      <c r="C1037" t="s">
        <v>842</v>
      </c>
      <c r="E1037" s="4">
        <v>20000</v>
      </c>
      <c r="F1037" t="e">
        <v>#REF!</v>
      </c>
      <c r="G1037" s="4" t="e">
        <v>#REF!</v>
      </c>
      <c r="K1037">
        <v>5</v>
      </c>
      <c r="L1037">
        <v>7</v>
      </c>
      <c r="M1037">
        <v>7</v>
      </c>
      <c r="N1037">
        <v>4</v>
      </c>
      <c r="O1037">
        <v>10</v>
      </c>
      <c r="P1037">
        <v>5</v>
      </c>
      <c r="R1037">
        <v>38</v>
      </c>
      <c r="S1037" s="4">
        <v>18435.553425970294</v>
      </c>
      <c r="T1037" s="4">
        <v>18435.553425970294</v>
      </c>
      <c r="U1037" s="4" t="e">
        <v>#REF!</v>
      </c>
      <c r="V1037" s="4" t="e">
        <v>#REF!</v>
      </c>
      <c r="W1037" s="4">
        <v>0</v>
      </c>
      <c r="X1037" s="4">
        <v>0</v>
      </c>
      <c r="AA1037">
        <v>45</v>
      </c>
      <c r="AB1037">
        <v>52</v>
      </c>
    </row>
    <row r="1038" spans="1:28">
      <c r="A1038" t="s">
        <v>841</v>
      </c>
      <c r="B1038" t="s">
        <v>8</v>
      </c>
      <c r="C1038" t="s">
        <v>843</v>
      </c>
      <c r="E1038" s="4">
        <v>55000</v>
      </c>
      <c r="F1038" t="e">
        <v>#REF!</v>
      </c>
      <c r="G1038" s="4" t="e">
        <v>#REF!</v>
      </c>
      <c r="K1038">
        <v>9</v>
      </c>
      <c r="L1038">
        <v>5</v>
      </c>
      <c r="M1038">
        <v>5</v>
      </c>
      <c r="N1038">
        <v>5</v>
      </c>
      <c r="O1038">
        <v>9</v>
      </c>
      <c r="P1038">
        <v>5</v>
      </c>
      <c r="R1038">
        <v>38</v>
      </c>
      <c r="S1038" s="4">
        <v>18435.553425970294</v>
      </c>
      <c r="T1038" s="4">
        <v>18435.553425970294</v>
      </c>
      <c r="U1038" s="4" t="e">
        <v>#REF!</v>
      </c>
      <c r="V1038" s="4" t="e">
        <v>#REF!</v>
      </c>
      <c r="W1038" s="4">
        <v>0</v>
      </c>
      <c r="X1038" s="4">
        <v>0</v>
      </c>
      <c r="AA1038">
        <v>90</v>
      </c>
      <c r="AB1038">
        <v>51</v>
      </c>
    </row>
    <row r="1039" spans="1:28">
      <c r="A1039" t="s">
        <v>841</v>
      </c>
      <c r="B1039" t="s">
        <v>11</v>
      </c>
      <c r="C1039" t="s">
        <v>844</v>
      </c>
      <c r="E1039" s="4">
        <v>55000</v>
      </c>
      <c r="F1039" t="e">
        <v>#REF!</v>
      </c>
      <c r="G1039" s="4" t="e">
        <v>#REF!</v>
      </c>
      <c r="K1039">
        <v>8</v>
      </c>
      <c r="L1039">
        <v>8</v>
      </c>
      <c r="M1039">
        <v>7</v>
      </c>
      <c r="N1039">
        <v>4</v>
      </c>
      <c r="O1039">
        <v>11</v>
      </c>
      <c r="P1039">
        <v>5</v>
      </c>
      <c r="R1039">
        <v>43</v>
      </c>
      <c r="S1039" s="4">
        <v>20861.284139913754</v>
      </c>
      <c r="T1039" s="4">
        <v>20861.284139913754</v>
      </c>
      <c r="U1039" s="4" t="e">
        <v>#REF!</v>
      </c>
      <c r="V1039" s="4" t="e">
        <v>#REF!</v>
      </c>
      <c r="W1039" s="4">
        <v>0</v>
      </c>
      <c r="X1039" s="4">
        <v>0</v>
      </c>
      <c r="AA1039">
        <v>45</v>
      </c>
      <c r="AB1039">
        <v>52</v>
      </c>
    </row>
    <row r="1040" spans="1:28">
      <c r="A1040" t="s">
        <v>841</v>
      </c>
      <c r="B1040" t="s">
        <v>13</v>
      </c>
      <c r="C1040" t="s">
        <v>845</v>
      </c>
      <c r="E1040" s="4">
        <v>30000</v>
      </c>
      <c r="F1040" t="e">
        <v>#REF!</v>
      </c>
      <c r="G1040" s="4" t="e">
        <v>#REF!</v>
      </c>
      <c r="K1040">
        <v>8</v>
      </c>
      <c r="L1040">
        <v>7</v>
      </c>
      <c r="M1040">
        <v>8</v>
      </c>
      <c r="N1040">
        <v>3</v>
      </c>
      <c r="O1040">
        <v>9</v>
      </c>
      <c r="P1040">
        <v>5</v>
      </c>
      <c r="R1040">
        <v>40</v>
      </c>
      <c r="S1040" s="4">
        <v>19405.845711547678</v>
      </c>
      <c r="T1040" s="4">
        <v>19405.845711547678</v>
      </c>
      <c r="U1040" s="4" t="e">
        <v>#REF!</v>
      </c>
      <c r="V1040" s="4" t="e">
        <v>#REF!</v>
      </c>
      <c r="W1040" s="4">
        <v>0</v>
      </c>
      <c r="X1040" s="4">
        <v>0</v>
      </c>
      <c r="AA1040">
        <v>45</v>
      </c>
      <c r="AB1040">
        <v>52</v>
      </c>
    </row>
    <row r="1041" spans="1:28">
      <c r="A1041" t="s">
        <v>841</v>
      </c>
      <c r="B1041" t="s">
        <v>15</v>
      </c>
      <c r="C1041" t="s">
        <v>1129</v>
      </c>
      <c r="E1041" s="4">
        <v>25000</v>
      </c>
      <c r="F1041" t="e">
        <v>#REF!</v>
      </c>
      <c r="G1041" s="4" t="e">
        <v>#REF!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R1041">
        <v>0</v>
      </c>
      <c r="S1041" s="4">
        <v>0</v>
      </c>
      <c r="T1041" s="4">
        <v>0</v>
      </c>
      <c r="U1041" s="4" t="e">
        <v>#REF!</v>
      </c>
      <c r="V1041" s="4" t="e">
        <v>#REF!</v>
      </c>
      <c r="W1041" s="4">
        <v>0</v>
      </c>
      <c r="X1041" s="4">
        <v>0</v>
      </c>
    </row>
    <row r="1042" spans="1:28">
      <c r="A1042" t="s">
        <v>841</v>
      </c>
      <c r="B1042" t="s">
        <v>17</v>
      </c>
      <c r="C1042" t="s">
        <v>1011</v>
      </c>
      <c r="E1042" s="4" t="s">
        <v>1012</v>
      </c>
      <c r="F1042" t="e">
        <v>#REF!</v>
      </c>
      <c r="G1042" s="4" t="e">
        <v>#REF!</v>
      </c>
      <c r="R1042">
        <v>0</v>
      </c>
      <c r="S1042" s="4">
        <v>0</v>
      </c>
      <c r="T1042" s="4">
        <v>0</v>
      </c>
      <c r="U1042" s="4" t="e">
        <v>#REF!</v>
      </c>
      <c r="V1042" s="4" t="e">
        <v>#REF!</v>
      </c>
      <c r="W1042" s="4">
        <v>0</v>
      </c>
      <c r="X1042" s="4">
        <v>0</v>
      </c>
    </row>
    <row r="1043" spans="1:28">
      <c r="A1043" t="s">
        <v>841</v>
      </c>
      <c r="B1043" t="s">
        <v>19</v>
      </c>
      <c r="C1043" t="s">
        <v>1011</v>
      </c>
      <c r="E1043" s="4" t="s">
        <v>1012</v>
      </c>
      <c r="F1043" t="e">
        <v>#REF!</v>
      </c>
      <c r="G1043" s="4" t="e">
        <v>#REF!</v>
      </c>
      <c r="R1043">
        <v>0</v>
      </c>
      <c r="S1043" s="4">
        <v>0</v>
      </c>
      <c r="T1043" s="4">
        <v>0</v>
      </c>
      <c r="U1043" s="4" t="e">
        <v>#REF!</v>
      </c>
      <c r="V1043" s="4" t="e">
        <v>#REF!</v>
      </c>
      <c r="W1043" s="4">
        <v>0</v>
      </c>
      <c r="X1043" s="4">
        <v>0</v>
      </c>
    </row>
    <row r="1044" spans="1:28">
      <c r="A1044" t="s">
        <v>841</v>
      </c>
      <c r="B1044" t="s">
        <v>21</v>
      </c>
      <c r="C1044" t="s">
        <v>846</v>
      </c>
      <c r="E1044" s="4">
        <v>30000</v>
      </c>
      <c r="F1044" t="e">
        <v>#REF!</v>
      </c>
      <c r="G1044" s="4" t="e">
        <v>#REF!</v>
      </c>
      <c r="K1044">
        <v>5</v>
      </c>
      <c r="L1044">
        <v>6</v>
      </c>
      <c r="M1044">
        <v>2</v>
      </c>
      <c r="N1044">
        <v>3</v>
      </c>
      <c r="O1044">
        <v>9</v>
      </c>
      <c r="P1044">
        <v>2</v>
      </c>
      <c r="R1044">
        <v>27</v>
      </c>
      <c r="S1044" s="4">
        <v>13098.945855294682</v>
      </c>
      <c r="T1044" s="4">
        <v>13098.945855294682</v>
      </c>
      <c r="U1044" s="4" t="e">
        <v>#REF!</v>
      </c>
      <c r="V1044" s="4" t="e">
        <v>#REF!</v>
      </c>
      <c r="W1044" s="4">
        <v>0</v>
      </c>
      <c r="X1044" s="4">
        <v>0</v>
      </c>
      <c r="AA1044">
        <v>45</v>
      </c>
      <c r="AB1044">
        <v>52</v>
      </c>
    </row>
    <row r="1045" spans="1:28">
      <c r="A1045" t="s">
        <v>841</v>
      </c>
      <c r="B1045" t="s">
        <v>23</v>
      </c>
      <c r="C1045" t="s">
        <v>847</v>
      </c>
      <c r="E1045" s="4">
        <v>25000</v>
      </c>
      <c r="F1045" t="e">
        <v>#REF!</v>
      </c>
      <c r="G1045" s="4" t="e">
        <v>#REF!</v>
      </c>
      <c r="K1045">
        <v>4</v>
      </c>
      <c r="L1045">
        <v>7</v>
      </c>
      <c r="M1045">
        <v>5</v>
      </c>
      <c r="N1045">
        <v>3</v>
      </c>
      <c r="O1045">
        <v>8</v>
      </c>
      <c r="P1045">
        <v>4</v>
      </c>
      <c r="R1045">
        <v>31</v>
      </c>
      <c r="S1045" s="4">
        <v>15039.53042644945</v>
      </c>
      <c r="T1045" s="4">
        <v>15039.53042644945</v>
      </c>
      <c r="U1045" s="4" t="e">
        <v>#REF!</v>
      </c>
      <c r="V1045" s="4" t="e">
        <v>#REF!</v>
      </c>
      <c r="W1045" s="4">
        <v>0</v>
      </c>
      <c r="X1045" s="4">
        <v>0</v>
      </c>
      <c r="AA1045">
        <v>45</v>
      </c>
      <c r="AB1045">
        <v>52</v>
      </c>
    </row>
    <row r="1046" spans="1:28">
      <c r="A1046" t="s">
        <v>848</v>
      </c>
      <c r="B1046" t="s">
        <v>8</v>
      </c>
      <c r="C1046" t="s">
        <v>850</v>
      </c>
      <c r="E1046" s="4">
        <v>29640</v>
      </c>
      <c r="F1046" t="e">
        <v>#REF!</v>
      </c>
      <c r="G1046" s="4" t="e">
        <v>#REF!</v>
      </c>
      <c r="K1046">
        <v>8</v>
      </c>
      <c r="L1046">
        <v>8</v>
      </c>
      <c r="M1046">
        <v>7</v>
      </c>
      <c r="N1046">
        <v>5</v>
      </c>
      <c r="O1046">
        <v>8</v>
      </c>
      <c r="P1046">
        <v>6</v>
      </c>
      <c r="R1046">
        <v>42</v>
      </c>
      <c r="S1046" s="4">
        <v>20376.137997125061</v>
      </c>
      <c r="T1046" s="4">
        <v>20376.137997125061</v>
      </c>
      <c r="U1046" s="4" t="e">
        <v>#REF!</v>
      </c>
      <c r="V1046" s="4" t="e">
        <v>#REF!</v>
      </c>
      <c r="W1046" s="4">
        <v>0</v>
      </c>
      <c r="X1046" s="4">
        <v>0</v>
      </c>
      <c r="AA1046">
        <v>3</v>
      </c>
      <c r="AB1046">
        <v>510</v>
      </c>
    </row>
    <row r="1047" spans="1:28">
      <c r="A1047" t="s">
        <v>848</v>
      </c>
      <c r="B1047" t="s">
        <v>8</v>
      </c>
      <c r="C1047" t="s">
        <v>849</v>
      </c>
      <c r="E1047" s="4">
        <v>34580</v>
      </c>
      <c r="F1047" t="e">
        <v>#REF!</v>
      </c>
      <c r="G1047" s="4" t="e">
        <v>#REF!</v>
      </c>
      <c r="K1047">
        <v>5</v>
      </c>
      <c r="L1047">
        <v>8</v>
      </c>
      <c r="M1047">
        <v>2</v>
      </c>
      <c r="N1047">
        <v>6</v>
      </c>
      <c r="O1047">
        <v>9</v>
      </c>
      <c r="P1047">
        <v>5</v>
      </c>
      <c r="R1047">
        <v>35</v>
      </c>
      <c r="S1047" s="4">
        <v>16980.114997604218</v>
      </c>
      <c r="T1047" s="4">
        <v>16980.114997604218</v>
      </c>
      <c r="U1047" s="4" t="e">
        <v>#REF!</v>
      </c>
      <c r="V1047" s="4" t="e">
        <v>#REF!</v>
      </c>
      <c r="W1047" s="4">
        <v>0</v>
      </c>
      <c r="X1047" s="4">
        <v>0</v>
      </c>
      <c r="AA1047">
        <v>10</v>
      </c>
      <c r="AB1047">
        <v>170</v>
      </c>
    </row>
    <row r="1048" spans="1:28">
      <c r="A1048" t="s">
        <v>848</v>
      </c>
      <c r="B1048" t="s">
        <v>11</v>
      </c>
      <c r="C1048" t="s">
        <v>851</v>
      </c>
      <c r="E1048" s="4">
        <v>37050</v>
      </c>
      <c r="F1048" t="e">
        <v>#REF!</v>
      </c>
      <c r="G1048" s="4" t="e">
        <v>#REF!</v>
      </c>
      <c r="K1048">
        <v>6</v>
      </c>
      <c r="L1048">
        <v>7</v>
      </c>
      <c r="M1048">
        <v>10</v>
      </c>
      <c r="N1048">
        <v>6</v>
      </c>
      <c r="O1048">
        <v>10</v>
      </c>
      <c r="P1048">
        <v>3</v>
      </c>
      <c r="R1048">
        <v>42</v>
      </c>
      <c r="S1048" s="4">
        <v>20376.137997125061</v>
      </c>
      <c r="T1048" s="4">
        <v>20376.137997125061</v>
      </c>
      <c r="U1048" s="4" t="e">
        <v>#REF!</v>
      </c>
      <c r="V1048" s="4" t="e">
        <v>#REF!</v>
      </c>
      <c r="W1048" s="4">
        <v>0</v>
      </c>
      <c r="X1048" s="4">
        <v>0</v>
      </c>
      <c r="AA1048">
        <v>15</v>
      </c>
      <c r="AB1048">
        <v>17</v>
      </c>
    </row>
    <row r="1049" spans="1:28">
      <c r="A1049" t="s">
        <v>848</v>
      </c>
      <c r="B1049" t="s">
        <v>13</v>
      </c>
      <c r="C1049" t="s">
        <v>852</v>
      </c>
      <c r="E1049" s="4">
        <v>29640</v>
      </c>
      <c r="F1049" t="e">
        <v>#REF!</v>
      </c>
      <c r="G1049" s="4" t="e">
        <v>#REF!</v>
      </c>
      <c r="K1049">
        <v>8</v>
      </c>
      <c r="L1049">
        <v>8</v>
      </c>
      <c r="M1049">
        <v>9</v>
      </c>
      <c r="N1049">
        <v>5</v>
      </c>
      <c r="O1049">
        <v>11</v>
      </c>
      <c r="P1049">
        <v>6</v>
      </c>
      <c r="R1049">
        <v>47</v>
      </c>
      <c r="S1049" s="4">
        <v>22801.86871106852</v>
      </c>
      <c r="T1049" s="4">
        <v>22801.86871106852</v>
      </c>
      <c r="U1049" s="4" t="e">
        <v>#REF!</v>
      </c>
      <c r="V1049" s="4" t="e">
        <v>#REF!</v>
      </c>
      <c r="W1049" s="4">
        <v>0</v>
      </c>
      <c r="X1049" s="4">
        <v>0</v>
      </c>
      <c r="AA1049">
        <v>30</v>
      </c>
      <c r="AB1049">
        <v>34</v>
      </c>
    </row>
    <row r="1050" spans="1:28">
      <c r="A1050" t="s">
        <v>848</v>
      </c>
      <c r="B1050" t="s">
        <v>15</v>
      </c>
      <c r="C1050" t="s">
        <v>853</v>
      </c>
      <c r="E1050" s="4">
        <v>24700</v>
      </c>
      <c r="F1050" t="e">
        <v>#REF!</v>
      </c>
      <c r="G1050" s="4" t="e">
        <v>#REF!</v>
      </c>
      <c r="K1050">
        <v>6</v>
      </c>
      <c r="L1050">
        <v>7</v>
      </c>
      <c r="M1050">
        <v>2</v>
      </c>
      <c r="N1050">
        <v>6</v>
      </c>
      <c r="O1050">
        <v>10</v>
      </c>
      <c r="P1050">
        <v>6</v>
      </c>
      <c r="R1050">
        <v>37</v>
      </c>
      <c r="S1050" s="4">
        <v>17950.407283181601</v>
      </c>
      <c r="T1050" s="4">
        <v>17950.407283181601</v>
      </c>
      <c r="U1050" s="4" t="e">
        <v>#REF!</v>
      </c>
      <c r="V1050" s="4" t="e">
        <v>#REF!</v>
      </c>
      <c r="W1050" s="4">
        <v>0</v>
      </c>
      <c r="X1050" s="4">
        <v>0</v>
      </c>
      <c r="AA1050">
        <v>15</v>
      </c>
      <c r="AB1050">
        <v>17</v>
      </c>
    </row>
    <row r="1051" spans="1:28">
      <c r="A1051" t="s">
        <v>848</v>
      </c>
      <c r="B1051" t="s">
        <v>17</v>
      </c>
      <c r="C1051" t="s">
        <v>60</v>
      </c>
      <c r="E1051" s="4">
        <v>29640</v>
      </c>
      <c r="F1051" t="e">
        <v>#REF!</v>
      </c>
      <c r="G1051" s="4" t="e">
        <v>#REF!</v>
      </c>
      <c r="K1051">
        <v>4</v>
      </c>
      <c r="L1051">
        <v>8</v>
      </c>
      <c r="M1051">
        <v>6</v>
      </c>
      <c r="N1051">
        <v>6</v>
      </c>
      <c r="O1051">
        <v>9</v>
      </c>
      <c r="P1051">
        <v>5</v>
      </c>
      <c r="R1051">
        <v>38</v>
      </c>
      <c r="S1051" s="4">
        <v>18435.553425970294</v>
      </c>
      <c r="T1051" s="4">
        <v>18435.553425970294</v>
      </c>
      <c r="U1051" s="4" t="e">
        <v>#REF!</v>
      </c>
      <c r="V1051" s="4" t="e">
        <v>#REF!</v>
      </c>
      <c r="W1051" s="4">
        <v>0</v>
      </c>
      <c r="X1051" s="4">
        <v>0</v>
      </c>
      <c r="AA1051">
        <v>15</v>
      </c>
      <c r="AB1051">
        <v>17</v>
      </c>
    </row>
    <row r="1052" spans="1:28">
      <c r="A1052" t="s">
        <v>848</v>
      </c>
      <c r="B1052" t="s">
        <v>19</v>
      </c>
      <c r="C1052" t="s">
        <v>854</v>
      </c>
      <c r="E1052" s="4">
        <v>17290</v>
      </c>
      <c r="F1052" t="e">
        <v>#REF!</v>
      </c>
      <c r="G1052" s="4" t="e">
        <v>#REF!</v>
      </c>
      <c r="K1052">
        <v>4</v>
      </c>
      <c r="L1052">
        <v>8</v>
      </c>
      <c r="M1052">
        <v>5</v>
      </c>
      <c r="N1052">
        <v>5</v>
      </c>
      <c r="O1052">
        <v>9</v>
      </c>
      <c r="P1052">
        <v>5</v>
      </c>
      <c r="R1052">
        <v>36</v>
      </c>
      <c r="S1052" s="4">
        <v>17465.261140392908</v>
      </c>
      <c r="T1052" s="4">
        <v>17290</v>
      </c>
      <c r="U1052" s="4" t="e">
        <v>#REF!</v>
      </c>
      <c r="V1052" s="4" t="e">
        <v>#REF!</v>
      </c>
      <c r="W1052" s="4">
        <v>0</v>
      </c>
      <c r="X1052" s="4">
        <v>0</v>
      </c>
      <c r="AA1052">
        <v>15</v>
      </c>
      <c r="AB1052">
        <v>17</v>
      </c>
    </row>
    <row r="1053" spans="1:28">
      <c r="A1053" t="s">
        <v>848</v>
      </c>
      <c r="B1053" t="s">
        <v>21</v>
      </c>
      <c r="C1053" t="s">
        <v>855</v>
      </c>
      <c r="E1053" s="4">
        <v>17290</v>
      </c>
      <c r="F1053" t="e">
        <v>#REF!</v>
      </c>
      <c r="G1053" s="4" t="e">
        <v>#REF!</v>
      </c>
      <c r="K1053">
        <v>6</v>
      </c>
      <c r="L1053">
        <v>8</v>
      </c>
      <c r="M1053">
        <v>9</v>
      </c>
      <c r="N1053">
        <v>5</v>
      </c>
      <c r="O1053">
        <v>10</v>
      </c>
      <c r="P1053">
        <v>5</v>
      </c>
      <c r="R1053">
        <v>43</v>
      </c>
      <c r="S1053" s="4">
        <v>20861.284139913754</v>
      </c>
      <c r="T1053" s="4">
        <v>17290</v>
      </c>
      <c r="U1053" s="4" t="e">
        <v>#REF!</v>
      </c>
      <c r="V1053" s="4" t="e">
        <v>#REF!</v>
      </c>
      <c r="W1053" s="4">
        <v>0</v>
      </c>
      <c r="X1053" s="4">
        <v>0</v>
      </c>
      <c r="AA1053">
        <v>15</v>
      </c>
      <c r="AB1053">
        <v>17</v>
      </c>
    </row>
    <row r="1054" spans="1:28">
      <c r="A1054" t="s">
        <v>848</v>
      </c>
      <c r="B1054" t="s">
        <v>23</v>
      </c>
      <c r="C1054" t="s">
        <v>856</v>
      </c>
      <c r="E1054" s="4">
        <v>27170</v>
      </c>
      <c r="F1054" t="e">
        <v>#REF!</v>
      </c>
      <c r="G1054" s="4" t="e">
        <v>#REF!</v>
      </c>
      <c r="K1054">
        <v>9</v>
      </c>
      <c r="L1054">
        <v>10</v>
      </c>
      <c r="M1054">
        <v>12</v>
      </c>
      <c r="N1054">
        <v>5</v>
      </c>
      <c r="O1054">
        <v>8</v>
      </c>
      <c r="P1054">
        <v>6</v>
      </c>
      <c r="R1054">
        <v>50</v>
      </c>
      <c r="S1054" s="4">
        <v>24257.307139434597</v>
      </c>
      <c r="T1054" s="4">
        <v>24257.307139434597</v>
      </c>
      <c r="U1054" s="4" t="e">
        <v>#REF!</v>
      </c>
      <c r="V1054" s="4" t="e">
        <v>#REF!</v>
      </c>
      <c r="W1054" s="4">
        <v>0</v>
      </c>
      <c r="X1054" s="4">
        <v>0</v>
      </c>
      <c r="AA1054">
        <v>15</v>
      </c>
      <c r="AB1054">
        <v>34</v>
      </c>
    </row>
    <row r="1055" spans="1:28">
      <c r="A1055" t="s">
        <v>857</v>
      </c>
      <c r="B1055" t="s">
        <v>8</v>
      </c>
      <c r="C1055" t="s">
        <v>859</v>
      </c>
      <c r="E1055" s="4">
        <v>84510</v>
      </c>
      <c r="F1055" t="e">
        <v>#REF!</v>
      </c>
      <c r="G1055" s="4" t="e">
        <v>#REF!</v>
      </c>
      <c r="K1055">
        <v>8</v>
      </c>
      <c r="L1055">
        <v>8</v>
      </c>
      <c r="M1055">
        <v>11</v>
      </c>
      <c r="N1055">
        <v>2</v>
      </c>
      <c r="O1055">
        <v>11</v>
      </c>
      <c r="P1055">
        <v>6</v>
      </c>
      <c r="R1055">
        <v>46</v>
      </c>
      <c r="S1055" s="4">
        <v>22316.722568279827</v>
      </c>
      <c r="T1055" s="4">
        <v>22316.722568279827</v>
      </c>
      <c r="U1055" s="4" t="e">
        <v>#REF!</v>
      </c>
      <c r="V1055" s="4" t="e">
        <v>#REF!</v>
      </c>
      <c r="W1055" s="4">
        <v>0</v>
      </c>
      <c r="X1055" s="4">
        <v>0</v>
      </c>
      <c r="AA1055">
        <v>3</v>
      </c>
      <c r="AB1055">
        <v>939</v>
      </c>
    </row>
    <row r="1056" spans="1:28">
      <c r="A1056" t="s">
        <v>857</v>
      </c>
      <c r="B1056" t="s">
        <v>8</v>
      </c>
      <c r="C1056" t="s">
        <v>858</v>
      </c>
      <c r="E1056" s="4">
        <v>187200</v>
      </c>
      <c r="F1056" t="e">
        <v>#REF!</v>
      </c>
      <c r="G1056" s="4" t="e">
        <v>#REF!</v>
      </c>
      <c r="K1056">
        <v>9</v>
      </c>
      <c r="L1056">
        <v>9</v>
      </c>
      <c r="M1056">
        <v>8</v>
      </c>
      <c r="N1056">
        <v>2</v>
      </c>
      <c r="O1056">
        <v>10</v>
      </c>
      <c r="P1056">
        <v>7</v>
      </c>
      <c r="R1056">
        <v>45</v>
      </c>
      <c r="S1056" s="4">
        <v>21831.576425491137</v>
      </c>
      <c r="T1056" s="4">
        <v>21831.576425491137</v>
      </c>
      <c r="U1056" s="4" t="e">
        <v>#REF!</v>
      </c>
      <c r="V1056" s="4" t="e">
        <v>#REF!</v>
      </c>
      <c r="W1056" s="4">
        <v>0</v>
      </c>
      <c r="X1056" s="4">
        <v>0</v>
      </c>
      <c r="AA1056">
        <v>120</v>
      </c>
      <c r="AB1056">
        <v>52</v>
      </c>
    </row>
    <row r="1057" spans="1:28">
      <c r="A1057" t="s">
        <v>857</v>
      </c>
      <c r="B1057" t="s">
        <v>11</v>
      </c>
      <c r="C1057" t="s">
        <v>283</v>
      </c>
      <c r="E1057" s="4">
        <v>62400</v>
      </c>
      <c r="F1057" t="e">
        <v>#REF!</v>
      </c>
      <c r="G1057" s="4" t="e">
        <v>#REF!</v>
      </c>
      <c r="K1057">
        <v>12</v>
      </c>
      <c r="L1057">
        <v>7</v>
      </c>
      <c r="M1057">
        <v>7</v>
      </c>
      <c r="N1057">
        <v>3</v>
      </c>
      <c r="O1057">
        <v>11</v>
      </c>
      <c r="P1057">
        <v>4</v>
      </c>
      <c r="R1057">
        <v>44</v>
      </c>
      <c r="S1057" s="4">
        <v>21346.430282702444</v>
      </c>
      <c r="T1057" s="4">
        <v>21346.430282702444</v>
      </c>
      <c r="U1057" s="4" t="e">
        <v>#REF!</v>
      </c>
      <c r="V1057" s="4" t="e">
        <v>#REF!</v>
      </c>
      <c r="W1057" s="4">
        <v>0</v>
      </c>
      <c r="X1057" s="4">
        <v>0</v>
      </c>
      <c r="AA1057">
        <v>40</v>
      </c>
      <c r="AB1057">
        <v>40</v>
      </c>
    </row>
    <row r="1058" spans="1:28">
      <c r="A1058" t="s">
        <v>857</v>
      </c>
      <c r="B1058" t="s">
        <v>13</v>
      </c>
      <c r="C1058" t="s">
        <v>860</v>
      </c>
      <c r="E1058" s="4">
        <v>124800</v>
      </c>
      <c r="F1058" t="e">
        <v>#REF!</v>
      </c>
      <c r="G1058" s="4" t="e">
        <v>#REF!</v>
      </c>
      <c r="K1058">
        <v>11</v>
      </c>
      <c r="L1058">
        <v>7</v>
      </c>
      <c r="M1058">
        <v>12</v>
      </c>
      <c r="N1058">
        <v>3</v>
      </c>
      <c r="O1058">
        <v>12</v>
      </c>
      <c r="P1058">
        <v>4</v>
      </c>
      <c r="R1058">
        <v>49</v>
      </c>
      <c r="S1058" s="4">
        <v>23772.160996645904</v>
      </c>
      <c r="T1058" s="4">
        <v>23772.160996645904</v>
      </c>
      <c r="U1058" s="4" t="e">
        <v>#REF!</v>
      </c>
      <c r="V1058" s="4" t="e">
        <v>#REF!</v>
      </c>
      <c r="W1058" s="4">
        <v>0</v>
      </c>
      <c r="X1058" s="4">
        <v>0</v>
      </c>
      <c r="AA1058">
        <v>80</v>
      </c>
      <c r="AB1058">
        <v>52</v>
      </c>
    </row>
    <row r="1059" spans="1:28">
      <c r="A1059" t="s">
        <v>857</v>
      </c>
      <c r="B1059" t="s">
        <v>15</v>
      </c>
      <c r="C1059" t="s">
        <v>861</v>
      </c>
      <c r="E1059" s="4">
        <v>10800</v>
      </c>
      <c r="F1059" t="e">
        <v>#REF!</v>
      </c>
      <c r="G1059" s="4" t="e">
        <v>#REF!</v>
      </c>
      <c r="K1059">
        <v>9</v>
      </c>
      <c r="L1059">
        <v>7</v>
      </c>
      <c r="M1059">
        <v>6</v>
      </c>
      <c r="N1059">
        <v>3</v>
      </c>
      <c r="O1059">
        <v>10</v>
      </c>
      <c r="P1059">
        <v>3</v>
      </c>
      <c r="R1059">
        <v>38</v>
      </c>
      <c r="S1059" s="4">
        <v>18435.553425970294</v>
      </c>
      <c r="T1059" s="4">
        <v>10800</v>
      </c>
      <c r="U1059" s="4" t="e">
        <v>#REF!</v>
      </c>
      <c r="V1059" s="4" t="e">
        <v>#REF!</v>
      </c>
      <c r="W1059" s="4">
        <v>0</v>
      </c>
      <c r="X1059" s="4">
        <v>0</v>
      </c>
      <c r="AA1059">
        <v>30</v>
      </c>
      <c r="AB1059">
        <v>12</v>
      </c>
    </row>
    <row r="1060" spans="1:28">
      <c r="A1060" t="s">
        <v>857</v>
      </c>
      <c r="B1060" t="s">
        <v>17</v>
      </c>
      <c r="C1060" t="s">
        <v>1011</v>
      </c>
      <c r="E1060" s="4" t="s">
        <v>1012</v>
      </c>
      <c r="F1060" t="e">
        <v>#REF!</v>
      </c>
      <c r="G1060" s="4" t="e">
        <v>#REF!</v>
      </c>
      <c r="R1060">
        <v>0</v>
      </c>
      <c r="S1060" s="4">
        <v>0</v>
      </c>
      <c r="T1060" s="4">
        <v>0</v>
      </c>
      <c r="U1060" s="4" t="e">
        <v>#REF!</v>
      </c>
      <c r="V1060" s="4" t="e">
        <v>#REF!</v>
      </c>
      <c r="W1060" s="4">
        <v>0</v>
      </c>
      <c r="X1060" s="4">
        <v>0</v>
      </c>
    </row>
    <row r="1061" spans="1:28">
      <c r="A1061" t="s">
        <v>857</v>
      </c>
      <c r="B1061" t="s">
        <v>19</v>
      </c>
      <c r="C1061" t="s">
        <v>862</v>
      </c>
      <c r="E1061" s="4">
        <v>31200</v>
      </c>
      <c r="F1061" t="e">
        <v>#REF!</v>
      </c>
      <c r="G1061" s="4" t="e">
        <v>#REF!</v>
      </c>
      <c r="K1061">
        <v>13</v>
      </c>
      <c r="L1061">
        <v>8</v>
      </c>
      <c r="M1061">
        <v>8</v>
      </c>
      <c r="N1061">
        <v>3</v>
      </c>
      <c r="O1061">
        <v>10</v>
      </c>
      <c r="P1061">
        <v>5</v>
      </c>
      <c r="R1061">
        <v>47</v>
      </c>
      <c r="S1061" s="4">
        <v>22801.86871106852</v>
      </c>
      <c r="T1061" s="4">
        <v>22801.86871106852</v>
      </c>
      <c r="U1061" s="4" t="e">
        <v>#REF!</v>
      </c>
      <c r="V1061" s="4" t="e">
        <v>#REF!</v>
      </c>
      <c r="W1061" s="4">
        <v>0</v>
      </c>
      <c r="X1061" s="4">
        <v>0</v>
      </c>
      <c r="AA1061">
        <v>20</v>
      </c>
      <c r="AB1061">
        <v>52</v>
      </c>
    </row>
    <row r="1062" spans="1:28">
      <c r="A1062" t="s">
        <v>857</v>
      </c>
      <c r="B1062" t="s">
        <v>21</v>
      </c>
      <c r="C1062" t="s">
        <v>863</v>
      </c>
      <c r="E1062" s="4">
        <v>16200</v>
      </c>
      <c r="F1062" t="e">
        <v>#REF!</v>
      </c>
      <c r="G1062" s="4" t="e">
        <v>#REF!</v>
      </c>
      <c r="K1062">
        <v>7</v>
      </c>
      <c r="L1062">
        <v>6</v>
      </c>
      <c r="M1062">
        <v>2</v>
      </c>
      <c r="N1062">
        <v>3</v>
      </c>
      <c r="O1062">
        <v>8</v>
      </c>
      <c r="P1062">
        <v>5</v>
      </c>
      <c r="R1062">
        <v>31</v>
      </c>
      <c r="S1062" s="4">
        <v>15039.53042644945</v>
      </c>
      <c r="T1062" s="4">
        <v>15039.53042644945</v>
      </c>
      <c r="U1062" s="4" t="e">
        <v>#REF!</v>
      </c>
      <c r="V1062" s="4" t="e">
        <v>#REF!</v>
      </c>
      <c r="W1062" s="4">
        <v>0</v>
      </c>
      <c r="X1062" s="4">
        <v>0</v>
      </c>
      <c r="AA1062">
        <v>45</v>
      </c>
      <c r="AB1062">
        <v>12</v>
      </c>
    </row>
    <row r="1063" spans="1:28">
      <c r="A1063" t="s">
        <v>857</v>
      </c>
      <c r="B1063" t="s">
        <v>23</v>
      </c>
      <c r="C1063" t="s">
        <v>864</v>
      </c>
      <c r="E1063" s="4">
        <v>26250</v>
      </c>
      <c r="F1063" t="e">
        <v>#REF!</v>
      </c>
      <c r="G1063" s="4" t="e">
        <v>#REF!</v>
      </c>
      <c r="K1063">
        <v>7</v>
      </c>
      <c r="L1063">
        <v>6</v>
      </c>
      <c r="M1063">
        <v>7</v>
      </c>
      <c r="N1063">
        <v>3</v>
      </c>
      <c r="O1063">
        <v>9</v>
      </c>
      <c r="P1063">
        <v>4</v>
      </c>
      <c r="R1063">
        <v>36</v>
      </c>
      <c r="S1063" s="4">
        <v>17465.261140392908</v>
      </c>
      <c r="T1063" s="4">
        <v>17465.261140392908</v>
      </c>
      <c r="U1063" s="4" t="e">
        <v>#REF!</v>
      </c>
      <c r="V1063" s="4" t="e">
        <v>#REF!</v>
      </c>
      <c r="W1063" s="4">
        <v>0</v>
      </c>
      <c r="X1063" s="4">
        <v>0</v>
      </c>
      <c r="AA1063">
        <v>35</v>
      </c>
      <c r="AB1063">
        <v>25</v>
      </c>
    </row>
    <row r="1064" spans="1:28">
      <c r="A1064" t="s">
        <v>865</v>
      </c>
      <c r="B1064" t="s">
        <v>8</v>
      </c>
      <c r="C1064" t="s">
        <v>149</v>
      </c>
      <c r="E1064" s="4">
        <v>98897.38</v>
      </c>
      <c r="F1064" t="e">
        <v>#REF!</v>
      </c>
      <c r="G1064" s="4" t="e">
        <v>#REF!</v>
      </c>
      <c r="K1064">
        <v>11</v>
      </c>
      <c r="L1064">
        <v>9</v>
      </c>
      <c r="M1064">
        <v>10</v>
      </c>
      <c r="N1064">
        <v>3</v>
      </c>
      <c r="O1064">
        <v>6</v>
      </c>
      <c r="P1064">
        <v>8</v>
      </c>
      <c r="R1064">
        <v>47</v>
      </c>
      <c r="S1064" s="4">
        <v>22801.86871106852</v>
      </c>
      <c r="T1064" s="4">
        <v>22801.86871106852</v>
      </c>
      <c r="U1064" s="4" t="e">
        <v>#REF!</v>
      </c>
      <c r="V1064" s="4" t="e">
        <v>#REF!</v>
      </c>
      <c r="W1064" s="4">
        <v>0</v>
      </c>
      <c r="X1064" s="4">
        <v>0</v>
      </c>
      <c r="AA1064">
        <v>15</v>
      </c>
      <c r="AB1064">
        <v>255</v>
      </c>
    </row>
    <row r="1065" spans="1:28">
      <c r="A1065" t="s">
        <v>865</v>
      </c>
      <c r="B1065" t="s">
        <v>8</v>
      </c>
      <c r="C1065" t="s">
        <v>1011</v>
      </c>
      <c r="E1065" s="4" t="s">
        <v>1012</v>
      </c>
      <c r="F1065" t="e">
        <v>#REF!</v>
      </c>
      <c r="G1065" s="4" t="e">
        <v>#REF!</v>
      </c>
      <c r="R1065">
        <v>0</v>
      </c>
      <c r="S1065" s="4">
        <v>0</v>
      </c>
      <c r="T1065" s="4">
        <v>0</v>
      </c>
      <c r="U1065" s="4" t="e">
        <v>#REF!</v>
      </c>
      <c r="V1065" s="4" t="e">
        <v>#REF!</v>
      </c>
      <c r="W1065" s="4">
        <v>0</v>
      </c>
      <c r="X1065" s="4">
        <v>0</v>
      </c>
    </row>
    <row r="1066" spans="1:28">
      <c r="A1066" t="s">
        <v>865</v>
      </c>
      <c r="B1066" t="s">
        <v>11</v>
      </c>
      <c r="C1066" t="s">
        <v>866</v>
      </c>
      <c r="E1066" s="4">
        <v>19310.39</v>
      </c>
      <c r="F1066" t="e">
        <v>#REF!</v>
      </c>
      <c r="G1066" s="4" t="e">
        <v>#REF!</v>
      </c>
      <c r="K1066">
        <v>13</v>
      </c>
      <c r="L1066">
        <v>12</v>
      </c>
      <c r="M1066">
        <v>6</v>
      </c>
      <c r="N1066">
        <v>4</v>
      </c>
      <c r="O1066">
        <v>10</v>
      </c>
      <c r="P1066">
        <v>7</v>
      </c>
      <c r="R1066">
        <v>52</v>
      </c>
      <c r="S1066" s="4">
        <v>25227.59942501198</v>
      </c>
      <c r="T1066" s="4">
        <v>19310.39</v>
      </c>
      <c r="U1066" s="4" t="e">
        <v>#REF!</v>
      </c>
      <c r="V1066" s="4" t="e">
        <v>#REF!</v>
      </c>
      <c r="W1066" s="4">
        <v>0</v>
      </c>
      <c r="X1066" s="4">
        <v>0</v>
      </c>
      <c r="AA1066">
        <v>60</v>
      </c>
      <c r="AB1066">
        <v>47</v>
      </c>
    </row>
    <row r="1067" spans="1:28">
      <c r="A1067" t="s">
        <v>865</v>
      </c>
      <c r="B1067" t="s">
        <v>13</v>
      </c>
      <c r="C1067" t="s">
        <v>867</v>
      </c>
      <c r="E1067" s="4">
        <v>22361.58</v>
      </c>
      <c r="F1067" t="e">
        <v>#REF!</v>
      </c>
      <c r="G1067" s="4" t="e">
        <v>#REF!</v>
      </c>
      <c r="K1067">
        <v>12</v>
      </c>
      <c r="L1067">
        <v>10</v>
      </c>
      <c r="M1067">
        <v>10</v>
      </c>
      <c r="N1067">
        <v>3</v>
      </c>
      <c r="O1067">
        <v>10</v>
      </c>
      <c r="P1067">
        <v>7</v>
      </c>
      <c r="R1067">
        <v>52</v>
      </c>
      <c r="S1067" s="4">
        <v>25227.59942501198</v>
      </c>
      <c r="T1067" s="4">
        <v>22361.58</v>
      </c>
      <c r="U1067" s="4" t="e">
        <v>#REF!</v>
      </c>
      <c r="V1067" s="4" t="e">
        <v>#REF!</v>
      </c>
      <c r="W1067" s="4">
        <v>0</v>
      </c>
      <c r="X1067" s="4">
        <v>0</v>
      </c>
      <c r="AA1067">
        <v>60</v>
      </c>
      <c r="AB1067">
        <v>48</v>
      </c>
    </row>
    <row r="1068" spans="1:28">
      <c r="A1068" t="s">
        <v>865</v>
      </c>
      <c r="B1068" t="s">
        <v>15</v>
      </c>
      <c r="C1068" t="s">
        <v>868</v>
      </c>
      <c r="E1068" s="4">
        <v>10874.54</v>
      </c>
      <c r="F1068" t="e">
        <v>#REF!</v>
      </c>
      <c r="G1068" s="4" t="e">
        <v>#REF!</v>
      </c>
      <c r="K1068">
        <v>8</v>
      </c>
      <c r="L1068">
        <v>10</v>
      </c>
      <c r="M1068">
        <v>6</v>
      </c>
      <c r="N1068">
        <v>2</v>
      </c>
      <c r="O1068">
        <v>9</v>
      </c>
      <c r="P1068">
        <v>7</v>
      </c>
      <c r="R1068">
        <v>42</v>
      </c>
      <c r="S1068" s="4">
        <v>20376.137997125061</v>
      </c>
      <c r="T1068" s="4">
        <v>10874.54</v>
      </c>
      <c r="U1068" s="4" t="e">
        <v>#REF!</v>
      </c>
      <c r="V1068" s="4" t="e">
        <v>#REF!</v>
      </c>
      <c r="W1068" s="4">
        <v>0</v>
      </c>
      <c r="X1068" s="4">
        <v>0</v>
      </c>
      <c r="AA1068">
        <v>45</v>
      </c>
      <c r="AB1068">
        <v>20</v>
      </c>
    </row>
    <row r="1069" spans="1:28">
      <c r="A1069" t="s">
        <v>865</v>
      </c>
      <c r="B1069" t="s">
        <v>17</v>
      </c>
      <c r="C1069" t="s">
        <v>869</v>
      </c>
      <c r="E1069" s="4">
        <v>7784.27</v>
      </c>
      <c r="F1069" t="e">
        <v>#REF!</v>
      </c>
      <c r="G1069" s="4" t="e">
        <v>#REF!</v>
      </c>
      <c r="K1069">
        <v>7</v>
      </c>
      <c r="L1069">
        <v>12</v>
      </c>
      <c r="M1069">
        <v>2</v>
      </c>
      <c r="N1069">
        <v>2</v>
      </c>
      <c r="O1069">
        <v>8</v>
      </c>
      <c r="P1069">
        <v>7</v>
      </c>
      <c r="R1069">
        <v>38</v>
      </c>
      <c r="S1069" s="4">
        <v>18435.553425970294</v>
      </c>
      <c r="T1069" s="4">
        <v>7784.27</v>
      </c>
      <c r="U1069" s="4" t="e">
        <v>#REF!</v>
      </c>
      <c r="V1069" s="4" t="e">
        <v>#REF!</v>
      </c>
      <c r="W1069" s="4">
        <v>0</v>
      </c>
      <c r="X1069" s="4">
        <v>0</v>
      </c>
      <c r="AA1069">
        <v>60</v>
      </c>
      <c r="AB1069">
        <v>12</v>
      </c>
    </row>
    <row r="1070" spans="1:28">
      <c r="A1070" t="s">
        <v>865</v>
      </c>
      <c r="B1070" t="s">
        <v>19</v>
      </c>
      <c r="C1070" t="s">
        <v>870</v>
      </c>
      <c r="E1070" s="4">
        <v>26294.34</v>
      </c>
      <c r="F1070" t="e">
        <v>#REF!</v>
      </c>
      <c r="G1070" s="4" t="e">
        <v>#REF!</v>
      </c>
      <c r="K1070">
        <v>10</v>
      </c>
      <c r="L1070">
        <v>15</v>
      </c>
      <c r="M1070">
        <v>6</v>
      </c>
      <c r="N1070">
        <v>2</v>
      </c>
      <c r="O1070">
        <v>11</v>
      </c>
      <c r="P1070">
        <v>8</v>
      </c>
      <c r="R1070">
        <v>52</v>
      </c>
      <c r="S1070" s="4">
        <v>25227.59942501198</v>
      </c>
      <c r="T1070" s="4">
        <v>25227.59942501198</v>
      </c>
      <c r="U1070" s="4" t="e">
        <v>#REF!</v>
      </c>
      <c r="V1070" s="4" t="e">
        <v>#REF!</v>
      </c>
      <c r="W1070" s="4">
        <v>0</v>
      </c>
      <c r="X1070" s="4">
        <v>0</v>
      </c>
      <c r="AA1070">
        <v>45</v>
      </c>
      <c r="AB1070">
        <v>50</v>
      </c>
    </row>
    <row r="1071" spans="1:28">
      <c r="A1071" t="s">
        <v>865</v>
      </c>
      <c r="B1071" t="s">
        <v>21</v>
      </c>
      <c r="C1071" t="s">
        <v>871</v>
      </c>
      <c r="E1071" s="4">
        <v>17245.57</v>
      </c>
      <c r="F1071" t="e">
        <v>#REF!</v>
      </c>
      <c r="G1071" s="4" t="e">
        <v>#REF!</v>
      </c>
      <c r="K1071">
        <v>13</v>
      </c>
      <c r="L1071">
        <v>12</v>
      </c>
      <c r="M1071">
        <v>5</v>
      </c>
      <c r="N1071">
        <v>1</v>
      </c>
      <c r="O1071">
        <v>8</v>
      </c>
      <c r="P1071">
        <v>6</v>
      </c>
      <c r="R1071">
        <v>45</v>
      </c>
      <c r="S1071" s="4">
        <v>21831.576425491137</v>
      </c>
      <c r="T1071" s="4">
        <v>17245.57</v>
      </c>
      <c r="U1071" s="4" t="e">
        <v>#REF!</v>
      </c>
      <c r="V1071" s="4" t="e">
        <v>#REF!</v>
      </c>
      <c r="W1071" s="4">
        <v>0</v>
      </c>
      <c r="X1071" s="4">
        <v>0</v>
      </c>
      <c r="AA1071">
        <v>60</v>
      </c>
      <c r="AB1071">
        <v>43</v>
      </c>
    </row>
    <row r="1072" spans="1:28">
      <c r="A1072" t="s">
        <v>865</v>
      </c>
      <c r="B1072" t="s">
        <v>23</v>
      </c>
      <c r="C1072" t="s">
        <v>872</v>
      </c>
      <c r="E1072" s="4">
        <v>28429.759999999998</v>
      </c>
      <c r="F1072" t="e">
        <v>#REF!</v>
      </c>
      <c r="G1072" s="4" t="e">
        <v>#REF!</v>
      </c>
      <c r="K1072">
        <v>8</v>
      </c>
      <c r="L1072">
        <v>10</v>
      </c>
      <c r="M1072">
        <v>7</v>
      </c>
      <c r="N1072">
        <v>4</v>
      </c>
      <c r="O1072">
        <v>11</v>
      </c>
      <c r="P1072">
        <v>7</v>
      </c>
      <c r="R1072">
        <v>47</v>
      </c>
      <c r="S1072" s="4">
        <v>22801.86871106852</v>
      </c>
      <c r="T1072" s="4">
        <v>22801.86871106852</v>
      </c>
      <c r="U1072" s="4" t="e">
        <v>#REF!</v>
      </c>
      <c r="V1072" s="4" t="e">
        <v>#REF!</v>
      </c>
      <c r="W1072" s="4">
        <v>0</v>
      </c>
      <c r="X1072" s="4">
        <v>0</v>
      </c>
      <c r="AA1072">
        <v>75</v>
      </c>
      <c r="AB1072">
        <v>48</v>
      </c>
    </row>
    <row r="1073" spans="1:28">
      <c r="A1073" t="s">
        <v>873</v>
      </c>
      <c r="B1073" t="s">
        <v>8</v>
      </c>
      <c r="C1073" t="s">
        <v>149</v>
      </c>
      <c r="E1073" s="4">
        <v>20000</v>
      </c>
      <c r="F1073" t="e">
        <v>#REF!</v>
      </c>
      <c r="G1073" s="4" t="e">
        <v>#REF!</v>
      </c>
      <c r="K1073">
        <v>8</v>
      </c>
      <c r="L1073">
        <v>7</v>
      </c>
      <c r="M1073">
        <v>10</v>
      </c>
      <c r="N1073">
        <v>5</v>
      </c>
      <c r="O1073">
        <v>12</v>
      </c>
      <c r="P1073">
        <v>7</v>
      </c>
      <c r="R1073">
        <v>49</v>
      </c>
      <c r="S1073" s="4">
        <v>23772.160996645904</v>
      </c>
      <c r="T1073" s="4">
        <v>20000</v>
      </c>
      <c r="U1073" s="4" t="e">
        <v>#REF!</v>
      </c>
      <c r="V1073" s="4" t="e">
        <v>#REF!</v>
      </c>
      <c r="W1073" s="4">
        <v>0</v>
      </c>
      <c r="X1073" s="4">
        <v>0</v>
      </c>
      <c r="AA1073">
        <v>6</v>
      </c>
      <c r="AB1073">
        <v>2190</v>
      </c>
    </row>
    <row r="1074" spans="1:28">
      <c r="A1074" t="s">
        <v>873</v>
      </c>
      <c r="B1074" t="s">
        <v>8</v>
      </c>
      <c r="C1074" t="s">
        <v>874</v>
      </c>
      <c r="E1074" s="4">
        <v>19000</v>
      </c>
      <c r="F1074" t="e">
        <v>#REF!</v>
      </c>
      <c r="G1074" s="4" t="e">
        <v>#REF!</v>
      </c>
      <c r="K1074">
        <v>8</v>
      </c>
      <c r="L1074">
        <v>8</v>
      </c>
      <c r="M1074">
        <v>7</v>
      </c>
      <c r="N1074">
        <v>5</v>
      </c>
      <c r="O1074">
        <v>9</v>
      </c>
      <c r="P1074">
        <v>6</v>
      </c>
      <c r="R1074">
        <v>43</v>
      </c>
      <c r="S1074" s="4">
        <v>20861.284139913754</v>
      </c>
      <c r="T1074" s="4">
        <v>19000</v>
      </c>
      <c r="U1074" s="4" t="e">
        <v>#REF!</v>
      </c>
      <c r="V1074" s="4" t="e">
        <v>#REF!</v>
      </c>
      <c r="W1074" s="4">
        <v>0</v>
      </c>
      <c r="X1074" s="4">
        <v>0</v>
      </c>
      <c r="AA1074">
        <v>50</v>
      </c>
      <c r="AB1074">
        <v>50</v>
      </c>
    </row>
    <row r="1075" spans="1:28">
      <c r="A1075" t="s">
        <v>873</v>
      </c>
      <c r="B1075" t="s">
        <v>11</v>
      </c>
      <c r="C1075" t="s">
        <v>875</v>
      </c>
      <c r="E1075" s="4">
        <v>19000</v>
      </c>
      <c r="F1075" t="e">
        <v>#REF!</v>
      </c>
      <c r="G1075" s="4" t="e">
        <v>#REF!</v>
      </c>
      <c r="K1075">
        <v>8</v>
      </c>
      <c r="L1075">
        <v>6</v>
      </c>
      <c r="M1075">
        <v>6</v>
      </c>
      <c r="N1075">
        <v>4</v>
      </c>
      <c r="O1075">
        <v>11</v>
      </c>
      <c r="P1075">
        <v>6</v>
      </c>
      <c r="R1075">
        <v>41</v>
      </c>
      <c r="S1075" s="4">
        <v>19890.991854336367</v>
      </c>
      <c r="T1075" s="4">
        <v>19000</v>
      </c>
      <c r="U1075" s="4" t="e">
        <v>#REF!</v>
      </c>
      <c r="V1075" s="4" t="e">
        <v>#REF!</v>
      </c>
      <c r="W1075" s="4">
        <v>0</v>
      </c>
      <c r="X1075" s="4">
        <v>0</v>
      </c>
      <c r="AA1075">
        <v>50</v>
      </c>
      <c r="AB1075">
        <v>48</v>
      </c>
    </row>
    <row r="1076" spans="1:28">
      <c r="A1076" t="s">
        <v>873</v>
      </c>
      <c r="B1076" t="s">
        <v>13</v>
      </c>
      <c r="C1076" t="s">
        <v>876</v>
      </c>
      <c r="E1076" s="4">
        <v>14000</v>
      </c>
      <c r="F1076" t="e">
        <v>#REF!</v>
      </c>
      <c r="G1076" s="4" t="e">
        <v>#REF!</v>
      </c>
      <c r="K1076">
        <v>2</v>
      </c>
      <c r="L1076">
        <v>7</v>
      </c>
      <c r="M1076">
        <v>8</v>
      </c>
      <c r="N1076">
        <v>4</v>
      </c>
      <c r="O1076">
        <v>8</v>
      </c>
      <c r="P1076">
        <v>2</v>
      </c>
      <c r="R1076">
        <v>31</v>
      </c>
      <c r="S1076" s="4">
        <v>15039.53042644945</v>
      </c>
      <c r="T1076" s="4">
        <v>14000</v>
      </c>
      <c r="U1076" s="4" t="e">
        <v>#REF!</v>
      </c>
      <c r="V1076" s="4" t="e">
        <v>#REF!</v>
      </c>
      <c r="W1076" s="4">
        <v>0</v>
      </c>
      <c r="X1076" s="4">
        <v>0</v>
      </c>
      <c r="AA1076">
        <v>30</v>
      </c>
      <c r="AB1076">
        <v>50</v>
      </c>
    </row>
    <row r="1077" spans="1:28">
      <c r="A1077" t="s">
        <v>873</v>
      </c>
      <c r="B1077" t="s">
        <v>15</v>
      </c>
      <c r="C1077" t="s">
        <v>877</v>
      </c>
      <c r="E1077" s="4">
        <v>15000</v>
      </c>
      <c r="F1077" t="e">
        <v>#REF!</v>
      </c>
      <c r="G1077" s="4" t="e">
        <v>#REF!</v>
      </c>
      <c r="K1077">
        <v>5</v>
      </c>
      <c r="L1077">
        <v>7</v>
      </c>
      <c r="M1077">
        <v>12</v>
      </c>
      <c r="N1077">
        <v>4</v>
      </c>
      <c r="O1077">
        <v>10</v>
      </c>
      <c r="P1077">
        <v>5</v>
      </c>
      <c r="R1077">
        <v>43</v>
      </c>
      <c r="S1077" s="4">
        <v>20861.284139913754</v>
      </c>
      <c r="T1077" s="4">
        <v>15000</v>
      </c>
      <c r="U1077" s="4" t="e">
        <v>#REF!</v>
      </c>
      <c r="V1077" s="4" t="e">
        <v>#REF!</v>
      </c>
      <c r="W1077" s="4">
        <v>0</v>
      </c>
      <c r="X1077" s="4">
        <v>0</v>
      </c>
      <c r="AA1077">
        <v>60</v>
      </c>
      <c r="AB1077">
        <v>12</v>
      </c>
    </row>
    <row r="1078" spans="1:28">
      <c r="A1078" t="s">
        <v>873</v>
      </c>
      <c r="B1078" t="s">
        <v>17</v>
      </c>
      <c r="C1078" t="s">
        <v>878</v>
      </c>
      <c r="E1078" s="4">
        <v>12000</v>
      </c>
      <c r="F1078" t="e">
        <v>#REF!</v>
      </c>
      <c r="G1078" s="4" t="e">
        <v>#REF!</v>
      </c>
      <c r="K1078">
        <v>3</v>
      </c>
      <c r="L1078">
        <v>4</v>
      </c>
      <c r="M1078">
        <v>0</v>
      </c>
      <c r="N1078">
        <v>3</v>
      </c>
      <c r="O1078">
        <v>7</v>
      </c>
      <c r="P1078">
        <v>2</v>
      </c>
      <c r="R1078">
        <v>19</v>
      </c>
      <c r="S1078" s="4">
        <v>9217.7767129851472</v>
      </c>
      <c r="T1078" s="4">
        <v>9217.7767129851472</v>
      </c>
      <c r="U1078" s="4" t="e">
        <v>#REF!</v>
      </c>
      <c r="V1078" s="4" t="e">
        <v>#REF!</v>
      </c>
      <c r="W1078" s="4">
        <v>0</v>
      </c>
      <c r="X1078" s="4">
        <v>0</v>
      </c>
      <c r="AA1078">
        <v>50</v>
      </c>
      <c r="AB1078">
        <v>24</v>
      </c>
    </row>
    <row r="1079" spans="1:28">
      <c r="A1079" t="s">
        <v>873</v>
      </c>
      <c r="B1079" t="s">
        <v>19</v>
      </c>
      <c r="C1079" t="s">
        <v>879</v>
      </c>
      <c r="E1079" s="4">
        <v>19000</v>
      </c>
      <c r="F1079" t="e">
        <v>#REF!</v>
      </c>
      <c r="G1079" s="4" t="e">
        <v>#REF!</v>
      </c>
      <c r="K1079">
        <v>7</v>
      </c>
      <c r="L1079">
        <v>5</v>
      </c>
      <c r="M1079">
        <v>8</v>
      </c>
      <c r="N1079">
        <v>4</v>
      </c>
      <c r="O1079">
        <v>10</v>
      </c>
      <c r="P1079">
        <v>5</v>
      </c>
      <c r="R1079">
        <v>39</v>
      </c>
      <c r="S1079" s="4">
        <v>18920.699568758984</v>
      </c>
      <c r="T1079" s="4">
        <v>18920.699568758984</v>
      </c>
      <c r="U1079" s="4" t="e">
        <v>#REF!</v>
      </c>
      <c r="V1079" s="4" t="e">
        <v>#REF!</v>
      </c>
      <c r="W1079" s="4">
        <v>0</v>
      </c>
      <c r="X1079" s="4">
        <v>0</v>
      </c>
      <c r="AA1079">
        <v>30</v>
      </c>
      <c r="AB1079">
        <v>48</v>
      </c>
    </row>
    <row r="1080" spans="1:28">
      <c r="A1080" t="s">
        <v>873</v>
      </c>
      <c r="B1080" t="s">
        <v>21</v>
      </c>
      <c r="C1080" t="s">
        <v>880</v>
      </c>
      <c r="E1080" s="4">
        <v>14000</v>
      </c>
      <c r="F1080" t="e">
        <v>#REF!</v>
      </c>
      <c r="G1080" s="4" t="e">
        <v>#REF!</v>
      </c>
      <c r="K1080">
        <v>2</v>
      </c>
      <c r="L1080">
        <v>4</v>
      </c>
      <c r="M1080">
        <v>6</v>
      </c>
      <c r="N1080">
        <v>3</v>
      </c>
      <c r="O1080">
        <v>8</v>
      </c>
      <c r="P1080">
        <v>2</v>
      </c>
      <c r="R1080">
        <v>25</v>
      </c>
      <c r="S1080" s="4">
        <v>12128.653569717299</v>
      </c>
      <c r="T1080" s="4">
        <v>12128.653569717299</v>
      </c>
      <c r="U1080" s="4" t="e">
        <v>#REF!</v>
      </c>
      <c r="V1080" s="4" t="e">
        <v>#REF!</v>
      </c>
      <c r="W1080" s="4">
        <v>0</v>
      </c>
      <c r="X1080" s="4">
        <v>0</v>
      </c>
      <c r="AA1080">
        <v>30</v>
      </c>
      <c r="AB1080">
        <v>48</v>
      </c>
    </row>
    <row r="1081" spans="1:28">
      <c r="A1081" t="s">
        <v>873</v>
      </c>
      <c r="B1081" t="s">
        <v>23</v>
      </c>
      <c r="C1081" t="s">
        <v>881</v>
      </c>
      <c r="E1081" s="4">
        <v>16000</v>
      </c>
      <c r="F1081" t="e">
        <v>#REF!</v>
      </c>
      <c r="G1081" s="4" t="e">
        <v>#REF!</v>
      </c>
      <c r="K1081">
        <v>6</v>
      </c>
      <c r="L1081">
        <v>6</v>
      </c>
      <c r="M1081">
        <v>6</v>
      </c>
      <c r="N1081">
        <v>4</v>
      </c>
      <c r="O1081">
        <v>9</v>
      </c>
      <c r="P1081">
        <v>4</v>
      </c>
      <c r="R1081">
        <v>35</v>
      </c>
      <c r="S1081" s="4">
        <v>16980.114997604218</v>
      </c>
      <c r="T1081" s="4">
        <v>16000</v>
      </c>
      <c r="U1081" s="4" t="e">
        <v>#REF!</v>
      </c>
      <c r="V1081" s="4" t="e">
        <v>#REF!</v>
      </c>
      <c r="W1081" s="4">
        <v>0</v>
      </c>
      <c r="X1081" s="4">
        <v>0</v>
      </c>
      <c r="AA1081">
        <v>30</v>
      </c>
      <c r="AB1081">
        <v>45</v>
      </c>
    </row>
    <row r="1082" spans="1:28">
      <c r="A1082" t="s">
        <v>882</v>
      </c>
      <c r="B1082" t="s">
        <v>8</v>
      </c>
      <c r="C1082" t="s">
        <v>149</v>
      </c>
      <c r="E1082" s="4">
        <v>272964.58</v>
      </c>
      <c r="F1082" t="e">
        <v>#REF!</v>
      </c>
      <c r="G1082" s="4" t="e">
        <v>#REF!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R1082">
        <v>0</v>
      </c>
      <c r="S1082" s="4">
        <v>0</v>
      </c>
      <c r="T1082" s="4">
        <v>0</v>
      </c>
      <c r="U1082" s="4" t="e">
        <v>#REF!</v>
      </c>
      <c r="V1082" s="4" t="e">
        <v>#REF!</v>
      </c>
      <c r="W1082" s="4">
        <v>0</v>
      </c>
      <c r="X1082" s="4">
        <v>0</v>
      </c>
      <c r="AA1082" t="s">
        <v>1009</v>
      </c>
      <c r="AB1082">
        <v>3388</v>
      </c>
    </row>
    <row r="1083" spans="1:28">
      <c r="A1083" t="s">
        <v>882</v>
      </c>
      <c r="B1083" t="s">
        <v>8</v>
      </c>
      <c r="C1083" t="s">
        <v>1130</v>
      </c>
      <c r="E1083" s="4">
        <v>51282.720000000001</v>
      </c>
      <c r="F1083" t="e">
        <v>#REF!</v>
      </c>
      <c r="G1083" s="4" t="e">
        <v>#REF!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R1083">
        <v>0</v>
      </c>
      <c r="S1083" s="4">
        <v>0</v>
      </c>
      <c r="T1083" s="4">
        <v>0</v>
      </c>
      <c r="U1083" s="4" t="e">
        <v>#REF!</v>
      </c>
      <c r="V1083" s="4" t="e">
        <v>#REF!</v>
      </c>
      <c r="W1083" s="4">
        <v>0</v>
      </c>
      <c r="X1083" s="4">
        <v>0</v>
      </c>
      <c r="AA1083" t="s">
        <v>938</v>
      </c>
      <c r="AB1083">
        <v>52</v>
      </c>
    </row>
    <row r="1084" spans="1:28">
      <c r="A1084" t="s">
        <v>882</v>
      </c>
      <c r="B1084" t="s">
        <v>11</v>
      </c>
      <c r="C1084" t="s">
        <v>1131</v>
      </c>
      <c r="E1084" s="4">
        <v>60671.28</v>
      </c>
      <c r="F1084" t="e">
        <v>#REF!</v>
      </c>
      <c r="G1084" s="4" t="e">
        <v>#REF!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R1084">
        <v>0</v>
      </c>
      <c r="S1084" s="4">
        <v>0</v>
      </c>
      <c r="T1084" s="4">
        <v>0</v>
      </c>
      <c r="U1084" s="4" t="e">
        <v>#REF!</v>
      </c>
      <c r="V1084" s="4" t="e">
        <v>#REF!</v>
      </c>
      <c r="W1084" s="4">
        <v>0</v>
      </c>
      <c r="X1084" s="4">
        <v>0</v>
      </c>
      <c r="AA1084" t="s">
        <v>938</v>
      </c>
      <c r="AB1084">
        <v>52</v>
      </c>
    </row>
    <row r="1085" spans="1:28">
      <c r="A1085" t="s">
        <v>882</v>
      </c>
      <c r="B1085" t="s">
        <v>13</v>
      </c>
      <c r="C1085" t="s">
        <v>1132</v>
      </c>
      <c r="E1085" s="4">
        <v>45711.72</v>
      </c>
      <c r="F1085" t="e">
        <v>#REF!</v>
      </c>
      <c r="G1085" s="4" t="e">
        <v>#REF!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R1085">
        <v>0</v>
      </c>
      <c r="S1085" s="4">
        <v>0</v>
      </c>
      <c r="T1085" s="4">
        <v>0</v>
      </c>
      <c r="U1085" s="4" t="e">
        <v>#REF!</v>
      </c>
      <c r="V1085" s="4" t="e">
        <v>#REF!</v>
      </c>
      <c r="W1085" s="4">
        <v>0</v>
      </c>
      <c r="X1085" s="4">
        <v>0</v>
      </c>
      <c r="AA1085" t="s">
        <v>938</v>
      </c>
      <c r="AB1085">
        <v>44</v>
      </c>
    </row>
    <row r="1086" spans="1:28">
      <c r="A1086" t="s">
        <v>882</v>
      </c>
      <c r="B1086" t="s">
        <v>15</v>
      </c>
      <c r="C1086" t="s">
        <v>883</v>
      </c>
      <c r="E1086" s="4">
        <v>60671.28</v>
      </c>
      <c r="F1086" t="e">
        <v>#REF!</v>
      </c>
      <c r="G1086" s="4" t="e">
        <v>#REF!</v>
      </c>
      <c r="K1086">
        <v>2</v>
      </c>
      <c r="L1086">
        <v>7</v>
      </c>
      <c r="M1086">
        <v>10</v>
      </c>
      <c r="N1086">
        <v>0</v>
      </c>
      <c r="O1086">
        <v>11</v>
      </c>
      <c r="P1086">
        <v>5</v>
      </c>
      <c r="R1086">
        <v>35</v>
      </c>
      <c r="S1086" s="4">
        <v>16980.114997604218</v>
      </c>
      <c r="T1086" s="4">
        <v>16980.114997604218</v>
      </c>
      <c r="U1086" s="4" t="e">
        <v>#REF!</v>
      </c>
      <c r="V1086" s="4" t="e">
        <v>#REF!</v>
      </c>
      <c r="W1086" s="4">
        <v>0</v>
      </c>
      <c r="X1086" s="4">
        <v>0</v>
      </c>
      <c r="AA1086">
        <v>15</v>
      </c>
      <c r="AB1086">
        <v>52</v>
      </c>
    </row>
    <row r="1087" spans="1:28">
      <c r="A1087" t="s">
        <v>882</v>
      </c>
      <c r="B1087" t="s">
        <v>17</v>
      </c>
      <c r="C1087" t="s">
        <v>1133</v>
      </c>
      <c r="E1087" s="4">
        <v>51282.96</v>
      </c>
      <c r="F1087" t="e">
        <v>#REF!</v>
      </c>
      <c r="G1087" s="4" t="e">
        <v>#REF!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R1087">
        <v>0</v>
      </c>
      <c r="S1087" s="4">
        <v>0</v>
      </c>
      <c r="T1087" s="4">
        <v>0</v>
      </c>
      <c r="U1087" s="4" t="e">
        <v>#REF!</v>
      </c>
      <c r="V1087" s="4" t="e">
        <v>#REF!</v>
      </c>
      <c r="W1087" s="4">
        <v>0</v>
      </c>
      <c r="X1087" s="4">
        <v>0</v>
      </c>
      <c r="AA1087" t="s">
        <v>938</v>
      </c>
      <c r="AB1087">
        <v>52</v>
      </c>
    </row>
    <row r="1088" spans="1:28">
      <c r="A1088" t="s">
        <v>882</v>
      </c>
      <c r="B1088" t="s">
        <v>19</v>
      </c>
      <c r="C1088" t="s">
        <v>1134</v>
      </c>
      <c r="E1088" s="4">
        <v>60178.62</v>
      </c>
      <c r="F1088" t="e">
        <v>#REF!</v>
      </c>
      <c r="G1088" s="4" t="e">
        <v>#REF!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R1088">
        <v>0</v>
      </c>
      <c r="S1088" s="4">
        <v>0</v>
      </c>
      <c r="T1088" s="4">
        <v>0</v>
      </c>
      <c r="U1088" s="4" t="e">
        <v>#REF!</v>
      </c>
      <c r="V1088" s="4" t="e">
        <v>#REF!</v>
      </c>
      <c r="W1088" s="4">
        <v>0</v>
      </c>
      <c r="X1088" s="4">
        <v>0</v>
      </c>
      <c r="AA1088" t="s">
        <v>938</v>
      </c>
      <c r="AB1088">
        <v>30</v>
      </c>
    </row>
    <row r="1089" spans="1:28">
      <c r="A1089" t="s">
        <v>882</v>
      </c>
      <c r="B1089" t="s">
        <v>21</v>
      </c>
      <c r="C1089" t="s">
        <v>1135</v>
      </c>
      <c r="E1089" s="4">
        <v>45711.72</v>
      </c>
      <c r="F1089" t="e">
        <v>#REF!</v>
      </c>
      <c r="G1089" s="4" t="e">
        <v>#REF!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R1089">
        <v>0</v>
      </c>
      <c r="S1089" s="4">
        <v>0</v>
      </c>
      <c r="T1089" s="4">
        <v>0</v>
      </c>
      <c r="U1089" s="4" t="e">
        <v>#REF!</v>
      </c>
      <c r="V1089" s="4" t="e">
        <v>#REF!</v>
      </c>
      <c r="W1089" s="4">
        <v>0</v>
      </c>
      <c r="X1089" s="4">
        <v>0</v>
      </c>
      <c r="AA1089" t="s">
        <v>938</v>
      </c>
      <c r="AB1089">
        <v>44</v>
      </c>
    </row>
    <row r="1090" spans="1:28">
      <c r="A1090" t="s">
        <v>882</v>
      </c>
      <c r="B1090" t="s">
        <v>23</v>
      </c>
      <c r="C1090" t="s">
        <v>884</v>
      </c>
      <c r="E1090" s="4">
        <v>45711.72</v>
      </c>
      <c r="F1090" t="e">
        <v>#REF!</v>
      </c>
      <c r="G1090" s="4" t="e">
        <v>#REF!</v>
      </c>
      <c r="K1090">
        <v>5</v>
      </c>
      <c r="L1090">
        <v>4</v>
      </c>
      <c r="M1090">
        <v>0</v>
      </c>
      <c r="N1090">
        <v>2</v>
      </c>
      <c r="O1090">
        <v>8</v>
      </c>
      <c r="P1090">
        <v>4</v>
      </c>
      <c r="R1090">
        <v>23</v>
      </c>
      <c r="S1090" s="4">
        <v>11158.361284139914</v>
      </c>
      <c r="T1090" s="4">
        <v>11158.361284139914</v>
      </c>
      <c r="U1090" s="4" t="e">
        <v>#REF!</v>
      </c>
      <c r="V1090" s="4" t="e">
        <v>#REF!</v>
      </c>
      <c r="W1090" s="4">
        <v>0</v>
      </c>
      <c r="X1090" s="4">
        <v>0</v>
      </c>
      <c r="AA1090">
        <v>15</v>
      </c>
      <c r="AB1090">
        <v>44</v>
      </c>
    </row>
    <row r="1091" spans="1:28">
      <c r="A1091" t="s">
        <v>885</v>
      </c>
      <c r="B1091" t="s">
        <v>8</v>
      </c>
      <c r="C1091" t="s">
        <v>1136</v>
      </c>
      <c r="E1091" s="4">
        <v>139950.12</v>
      </c>
      <c r="F1091" t="e">
        <v>#REF!</v>
      </c>
      <c r="G1091" s="4" t="e">
        <v>#REF!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R1091">
        <v>0</v>
      </c>
      <c r="S1091" s="4">
        <v>0</v>
      </c>
      <c r="T1091" s="4">
        <v>0</v>
      </c>
      <c r="U1091" s="4" t="e">
        <v>#REF!</v>
      </c>
      <c r="V1091" s="4" t="e">
        <v>#REF!</v>
      </c>
      <c r="W1091" s="4">
        <v>0</v>
      </c>
      <c r="X1091" s="4">
        <v>0</v>
      </c>
      <c r="AA1091">
        <v>2</v>
      </c>
      <c r="AB1091">
        <v>1212</v>
      </c>
    </row>
    <row r="1092" spans="1:28">
      <c r="A1092" t="s">
        <v>885</v>
      </c>
      <c r="B1092" t="s">
        <v>8</v>
      </c>
      <c r="C1092" t="s">
        <v>886</v>
      </c>
      <c r="E1092" s="4">
        <v>44810.54</v>
      </c>
      <c r="F1092" t="e">
        <v>#REF!</v>
      </c>
      <c r="G1092" s="4" t="e">
        <v>#REF!</v>
      </c>
      <c r="K1092">
        <v>7</v>
      </c>
      <c r="L1092">
        <v>5</v>
      </c>
      <c r="M1092">
        <v>10</v>
      </c>
      <c r="N1092">
        <v>0</v>
      </c>
      <c r="O1092">
        <v>9</v>
      </c>
      <c r="P1092">
        <v>3</v>
      </c>
      <c r="R1092">
        <v>34</v>
      </c>
      <c r="S1092" s="4">
        <v>16494.968854815525</v>
      </c>
      <c r="T1092" s="4">
        <v>16494.968854815525</v>
      </c>
      <c r="U1092" s="4" t="e">
        <v>#REF!</v>
      </c>
      <c r="V1092" s="4" t="e">
        <v>#REF!</v>
      </c>
      <c r="W1092" s="4">
        <v>0</v>
      </c>
      <c r="X1092" s="4">
        <v>0</v>
      </c>
      <c r="AA1092">
        <v>15</v>
      </c>
      <c r="AB1092">
        <v>251</v>
      </c>
    </row>
    <row r="1093" spans="1:28">
      <c r="A1093" t="s">
        <v>885</v>
      </c>
      <c r="B1093" t="s">
        <v>11</v>
      </c>
      <c r="C1093" t="s">
        <v>1137</v>
      </c>
      <c r="E1093" s="4">
        <v>22405.279999999999</v>
      </c>
      <c r="F1093" t="e">
        <v>#REF!</v>
      </c>
      <c r="G1093" s="4" t="e">
        <v>#REF!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R1093">
        <v>0</v>
      </c>
      <c r="S1093" s="4">
        <v>0</v>
      </c>
      <c r="T1093" s="4">
        <v>0</v>
      </c>
      <c r="U1093" s="4" t="e">
        <v>#REF!</v>
      </c>
      <c r="V1093" s="4" t="e">
        <v>#REF!</v>
      </c>
      <c r="W1093" s="4">
        <v>0</v>
      </c>
      <c r="X1093" s="4">
        <v>0</v>
      </c>
      <c r="AA1093">
        <v>15</v>
      </c>
      <c r="AB1093">
        <v>45</v>
      </c>
    </row>
    <row r="1094" spans="1:28">
      <c r="A1094" t="s">
        <v>885</v>
      </c>
      <c r="B1094" t="s">
        <v>13</v>
      </c>
      <c r="C1094" t="s">
        <v>1011</v>
      </c>
      <c r="E1094" s="4" t="s">
        <v>1012</v>
      </c>
      <c r="F1094" t="e">
        <v>#REF!</v>
      </c>
      <c r="G1094" s="4" t="e">
        <v>#REF!</v>
      </c>
      <c r="R1094">
        <v>0</v>
      </c>
      <c r="S1094" s="4">
        <v>0</v>
      </c>
      <c r="T1094" s="4">
        <v>0</v>
      </c>
      <c r="U1094" s="4" t="e">
        <v>#REF!</v>
      </c>
      <c r="V1094" s="4" t="e">
        <v>#REF!</v>
      </c>
      <c r="W1094" s="4">
        <v>0</v>
      </c>
      <c r="X1094" s="4">
        <v>0</v>
      </c>
      <c r="AA1094" s="5"/>
      <c r="AB1094" s="5"/>
    </row>
    <row r="1095" spans="1:28">
      <c r="A1095" t="s">
        <v>885</v>
      </c>
      <c r="B1095" t="s">
        <v>15</v>
      </c>
      <c r="C1095" t="s">
        <v>1011</v>
      </c>
      <c r="E1095" s="4" t="s">
        <v>1012</v>
      </c>
      <c r="F1095" t="e">
        <v>#REF!</v>
      </c>
      <c r="G1095" s="4" t="e">
        <v>#REF!</v>
      </c>
      <c r="R1095">
        <v>0</v>
      </c>
      <c r="S1095" s="4">
        <v>0</v>
      </c>
      <c r="T1095" s="4">
        <v>0</v>
      </c>
      <c r="U1095" s="4" t="e">
        <v>#REF!</v>
      </c>
      <c r="V1095" s="4" t="e">
        <v>#REF!</v>
      </c>
      <c r="W1095" s="4">
        <v>0</v>
      </c>
      <c r="X1095" s="4">
        <v>0</v>
      </c>
      <c r="AA1095" s="5"/>
      <c r="AB1095" s="5"/>
    </row>
    <row r="1096" spans="1:28">
      <c r="A1096" t="s">
        <v>885</v>
      </c>
      <c r="B1096" t="s">
        <v>17</v>
      </c>
      <c r="C1096" t="s">
        <v>887</v>
      </c>
      <c r="E1096" s="4">
        <v>12030.19</v>
      </c>
      <c r="F1096" t="e">
        <v>#REF!</v>
      </c>
      <c r="G1096" s="4" t="e">
        <v>#REF!</v>
      </c>
      <c r="K1096">
        <v>2</v>
      </c>
      <c r="L1096">
        <v>4</v>
      </c>
      <c r="M1096">
        <v>5</v>
      </c>
      <c r="N1096">
        <v>0</v>
      </c>
      <c r="O1096">
        <v>9</v>
      </c>
      <c r="P1096">
        <v>4</v>
      </c>
      <c r="R1096">
        <v>24</v>
      </c>
      <c r="S1096" s="4">
        <v>11643.507426928605</v>
      </c>
      <c r="T1096" s="4">
        <v>11643.507426928605</v>
      </c>
      <c r="U1096" s="4" t="e">
        <v>#REF!</v>
      </c>
      <c r="V1096" s="4" t="e">
        <v>#REF!</v>
      </c>
      <c r="W1096" s="4">
        <v>0</v>
      </c>
      <c r="X1096" s="4">
        <v>0</v>
      </c>
      <c r="AA1096">
        <v>15</v>
      </c>
      <c r="AB1096">
        <v>14</v>
      </c>
    </row>
    <row r="1097" spans="1:28">
      <c r="A1097" t="s">
        <v>885</v>
      </c>
      <c r="B1097" t="s">
        <v>19</v>
      </c>
      <c r="C1097" t="s">
        <v>1011</v>
      </c>
      <c r="E1097" s="4" t="s">
        <v>1012</v>
      </c>
      <c r="F1097" t="e">
        <v>#REF!</v>
      </c>
      <c r="G1097" s="4" t="e">
        <v>#REF!</v>
      </c>
      <c r="R1097">
        <v>0</v>
      </c>
      <c r="S1097" s="4">
        <v>0</v>
      </c>
      <c r="T1097" s="4">
        <v>0</v>
      </c>
      <c r="U1097" s="4" t="e">
        <v>#REF!</v>
      </c>
      <c r="V1097" s="4" t="e">
        <v>#REF!</v>
      </c>
      <c r="W1097" s="4">
        <v>0</v>
      </c>
      <c r="X1097" s="4">
        <v>0</v>
      </c>
      <c r="AA1097" s="5"/>
      <c r="AB1097" s="5"/>
    </row>
    <row r="1098" spans="1:28">
      <c r="A1098" t="s">
        <v>885</v>
      </c>
      <c r="B1098" t="s">
        <v>21</v>
      </c>
      <c r="C1098" t="s">
        <v>1011</v>
      </c>
      <c r="E1098" s="4" t="s">
        <v>1012</v>
      </c>
      <c r="F1098" t="e">
        <v>#REF!</v>
      </c>
      <c r="G1098" s="4" t="e">
        <v>#REF!</v>
      </c>
      <c r="R1098">
        <v>0</v>
      </c>
      <c r="S1098" s="4">
        <v>0</v>
      </c>
      <c r="T1098" s="4">
        <v>0</v>
      </c>
      <c r="U1098" s="4" t="e">
        <v>#REF!</v>
      </c>
      <c r="V1098" s="4" t="e">
        <v>#REF!</v>
      </c>
      <c r="W1098" s="4">
        <v>0</v>
      </c>
      <c r="X1098" s="4">
        <v>0</v>
      </c>
      <c r="AA1098" s="5"/>
      <c r="AB1098" s="5"/>
    </row>
    <row r="1099" spans="1:28">
      <c r="A1099" t="s">
        <v>885</v>
      </c>
      <c r="B1099" t="s">
        <v>23</v>
      </c>
      <c r="C1099" t="s">
        <v>1011</v>
      </c>
      <c r="E1099" s="4" t="s">
        <v>1012</v>
      </c>
      <c r="F1099" t="e">
        <v>#REF!</v>
      </c>
      <c r="G1099" s="4" t="e">
        <v>#REF!</v>
      </c>
      <c r="R1099">
        <v>0</v>
      </c>
      <c r="S1099" s="4">
        <v>0</v>
      </c>
      <c r="T1099" s="4">
        <v>0</v>
      </c>
      <c r="U1099" s="4" t="e">
        <v>#REF!</v>
      </c>
      <c r="V1099" s="4" t="e">
        <v>#REF!</v>
      </c>
      <c r="W1099" s="4">
        <v>0</v>
      </c>
      <c r="X1099" s="4">
        <v>0</v>
      </c>
      <c r="AA1099" s="5"/>
      <c r="AB1099" s="5"/>
    </row>
    <row r="1100" spans="1:28">
      <c r="A1100" t="s">
        <v>888</v>
      </c>
      <c r="B1100" t="s">
        <v>8</v>
      </c>
      <c r="C1100" t="s">
        <v>90</v>
      </c>
      <c r="E1100" s="4">
        <v>143803.43</v>
      </c>
      <c r="F1100" t="e">
        <v>#REF!</v>
      </c>
      <c r="G1100" s="4" t="e">
        <v>#REF!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R1100">
        <v>0</v>
      </c>
      <c r="S1100" s="4">
        <v>0</v>
      </c>
      <c r="T1100" s="4">
        <v>0</v>
      </c>
      <c r="U1100" s="4" t="e">
        <v>#REF!</v>
      </c>
      <c r="V1100" s="4" t="e">
        <v>#REF!</v>
      </c>
      <c r="W1100" s="4">
        <v>0</v>
      </c>
      <c r="X1100" s="4">
        <v>0</v>
      </c>
      <c r="AA1100">
        <v>2</v>
      </c>
      <c r="AB1100">
        <v>1200</v>
      </c>
    </row>
    <row r="1101" spans="1:28">
      <c r="A1101" t="s">
        <v>888</v>
      </c>
      <c r="B1101" t="s">
        <v>8</v>
      </c>
      <c r="C1101" t="s">
        <v>1011</v>
      </c>
      <c r="E1101" s="4" t="s">
        <v>1012</v>
      </c>
      <c r="F1101" t="e">
        <v>#REF!</v>
      </c>
      <c r="G1101" s="4" t="e">
        <v>#REF!</v>
      </c>
      <c r="R1101">
        <v>0</v>
      </c>
      <c r="S1101" s="4">
        <v>0</v>
      </c>
      <c r="T1101" s="4">
        <v>0</v>
      </c>
      <c r="U1101" s="4" t="e">
        <v>#REF!</v>
      </c>
      <c r="V1101" s="4" t="e">
        <v>#REF!</v>
      </c>
      <c r="W1101" s="4">
        <v>0</v>
      </c>
      <c r="X1101" s="4">
        <v>0</v>
      </c>
      <c r="AA1101" s="5"/>
      <c r="AB1101" s="5"/>
    </row>
    <row r="1102" spans="1:28">
      <c r="A1102" t="s">
        <v>888</v>
      </c>
      <c r="B1102" t="s">
        <v>11</v>
      </c>
      <c r="C1102" t="s">
        <v>117</v>
      </c>
      <c r="E1102" s="4">
        <v>22865.040000000001</v>
      </c>
      <c r="F1102" t="e">
        <v>#REF!</v>
      </c>
      <c r="G1102" s="4" t="e">
        <v>#REF!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R1102">
        <v>0</v>
      </c>
      <c r="S1102" s="4">
        <v>0</v>
      </c>
      <c r="T1102" s="4">
        <v>0</v>
      </c>
      <c r="U1102" s="4" t="e">
        <v>#REF!</v>
      </c>
      <c r="V1102" s="4" t="e">
        <v>#REF!</v>
      </c>
      <c r="W1102" s="4">
        <v>0</v>
      </c>
      <c r="X1102" s="4">
        <v>0</v>
      </c>
      <c r="AA1102">
        <v>15</v>
      </c>
      <c r="AB1102">
        <v>45</v>
      </c>
    </row>
    <row r="1103" spans="1:28">
      <c r="A1103" t="s">
        <v>888</v>
      </c>
      <c r="B1103" t="s">
        <v>13</v>
      </c>
      <c r="C1103" t="s">
        <v>1011</v>
      </c>
      <c r="E1103" s="4" t="s">
        <v>1012</v>
      </c>
      <c r="F1103" t="e">
        <v>#REF!</v>
      </c>
      <c r="G1103" s="4" t="e">
        <v>#REF!</v>
      </c>
      <c r="R1103">
        <v>0</v>
      </c>
      <c r="S1103" s="4">
        <v>0</v>
      </c>
      <c r="T1103" s="4">
        <v>0</v>
      </c>
      <c r="U1103" s="4" t="e">
        <v>#REF!</v>
      </c>
      <c r="V1103" s="4" t="e">
        <v>#REF!</v>
      </c>
      <c r="W1103" s="4">
        <v>0</v>
      </c>
      <c r="X1103" s="4">
        <v>0</v>
      </c>
      <c r="AA1103" s="5"/>
      <c r="AB1103" s="5"/>
    </row>
    <row r="1104" spans="1:28">
      <c r="A1104" t="s">
        <v>888</v>
      </c>
      <c r="B1104" t="s">
        <v>15</v>
      </c>
      <c r="C1104" t="s">
        <v>889</v>
      </c>
      <c r="E1104" s="4">
        <v>12965.99</v>
      </c>
      <c r="F1104" t="e">
        <v>#REF!</v>
      </c>
      <c r="G1104" s="4" t="e">
        <v>#REF!</v>
      </c>
      <c r="K1104">
        <v>2</v>
      </c>
      <c r="L1104">
        <v>4</v>
      </c>
      <c r="M1104">
        <v>7</v>
      </c>
      <c r="N1104">
        <v>2</v>
      </c>
      <c r="O1104">
        <v>9</v>
      </c>
      <c r="P1104">
        <v>3</v>
      </c>
      <c r="R1104">
        <v>27</v>
      </c>
      <c r="S1104" s="4">
        <v>13098.945855294682</v>
      </c>
      <c r="T1104" s="4">
        <v>12965.99</v>
      </c>
      <c r="U1104" s="4" t="e">
        <v>#REF!</v>
      </c>
      <c r="V1104" s="4" t="e">
        <v>#REF!</v>
      </c>
      <c r="W1104" s="4">
        <v>0</v>
      </c>
      <c r="X1104" s="4">
        <v>0</v>
      </c>
      <c r="AA1104">
        <v>15</v>
      </c>
      <c r="AB1104">
        <v>15</v>
      </c>
    </row>
    <row r="1105" spans="1:28">
      <c r="A1105" t="s">
        <v>888</v>
      </c>
      <c r="B1105" t="s">
        <v>17</v>
      </c>
      <c r="C1105" t="s">
        <v>1011</v>
      </c>
      <c r="E1105" s="4" t="s">
        <v>1012</v>
      </c>
      <c r="F1105" t="e">
        <v>#REF!</v>
      </c>
      <c r="G1105" s="4" t="e">
        <v>#REF!</v>
      </c>
      <c r="R1105">
        <v>0</v>
      </c>
      <c r="S1105" s="4">
        <v>0</v>
      </c>
      <c r="T1105" s="4">
        <v>0</v>
      </c>
      <c r="U1105" s="4" t="e">
        <v>#REF!</v>
      </c>
      <c r="V1105" s="4" t="e">
        <v>#REF!</v>
      </c>
      <c r="W1105" s="4">
        <v>0</v>
      </c>
      <c r="X1105" s="4">
        <v>0</v>
      </c>
      <c r="AA1105" s="5"/>
      <c r="AB1105" s="5"/>
    </row>
    <row r="1106" spans="1:28">
      <c r="A1106" t="s">
        <v>888</v>
      </c>
      <c r="B1106" t="s">
        <v>19</v>
      </c>
      <c r="C1106" t="s">
        <v>1011</v>
      </c>
      <c r="E1106" s="4" t="s">
        <v>1012</v>
      </c>
      <c r="F1106" t="e">
        <v>#REF!</v>
      </c>
      <c r="G1106" s="4" t="e">
        <v>#REF!</v>
      </c>
      <c r="R1106">
        <v>0</v>
      </c>
      <c r="S1106" s="4">
        <v>0</v>
      </c>
      <c r="T1106" s="4">
        <v>0</v>
      </c>
      <c r="U1106" s="4" t="e">
        <v>#REF!</v>
      </c>
      <c r="V1106" s="4" t="e">
        <v>#REF!</v>
      </c>
      <c r="W1106" s="4">
        <v>0</v>
      </c>
      <c r="X1106" s="4">
        <v>0</v>
      </c>
      <c r="AA1106" s="5"/>
      <c r="AB1106" s="5"/>
    </row>
    <row r="1107" spans="1:28">
      <c r="A1107" t="s">
        <v>888</v>
      </c>
      <c r="B1107" t="s">
        <v>21</v>
      </c>
      <c r="C1107" t="s">
        <v>1011</v>
      </c>
      <c r="E1107" s="4" t="s">
        <v>1012</v>
      </c>
      <c r="F1107" t="e">
        <v>#REF!</v>
      </c>
      <c r="G1107" s="4" t="e">
        <v>#REF!</v>
      </c>
      <c r="R1107">
        <v>0</v>
      </c>
      <c r="S1107" s="4">
        <v>0</v>
      </c>
      <c r="T1107" s="4">
        <v>0</v>
      </c>
      <c r="U1107" s="4" t="e">
        <v>#REF!</v>
      </c>
      <c r="V1107" s="4" t="e">
        <v>#REF!</v>
      </c>
      <c r="W1107" s="4">
        <v>0</v>
      </c>
      <c r="X1107" s="4">
        <v>0</v>
      </c>
      <c r="AA1107" s="5"/>
      <c r="AB1107" s="5"/>
    </row>
    <row r="1108" spans="1:28">
      <c r="A1108" t="s">
        <v>888</v>
      </c>
      <c r="B1108" t="s">
        <v>23</v>
      </c>
      <c r="C1108" t="s">
        <v>1011</v>
      </c>
      <c r="E1108" s="4" t="s">
        <v>1012</v>
      </c>
      <c r="F1108" t="e">
        <v>#REF!</v>
      </c>
      <c r="G1108" s="4" t="e">
        <v>#REF!</v>
      </c>
      <c r="R1108">
        <v>0</v>
      </c>
      <c r="S1108" s="4">
        <v>0</v>
      </c>
      <c r="T1108" s="4">
        <v>0</v>
      </c>
      <c r="U1108" s="4" t="e">
        <v>#REF!</v>
      </c>
      <c r="V1108" s="4" t="e">
        <v>#REF!</v>
      </c>
      <c r="W1108" s="4">
        <v>0</v>
      </c>
      <c r="X1108" s="4">
        <v>0</v>
      </c>
      <c r="AA1108" s="5"/>
      <c r="AB1108" s="5"/>
    </row>
    <row r="1109" spans="1:28">
      <c r="A1109" t="s">
        <v>890</v>
      </c>
      <c r="B1109" t="s">
        <v>8</v>
      </c>
      <c r="C1109" t="s">
        <v>1138</v>
      </c>
      <c r="E1109" s="4">
        <v>152040.85</v>
      </c>
      <c r="F1109" t="e">
        <v>#REF!</v>
      </c>
      <c r="G1109" s="4" t="e">
        <v>#REF!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R1109">
        <v>0</v>
      </c>
      <c r="S1109" s="4">
        <v>0</v>
      </c>
      <c r="T1109" s="4">
        <v>0</v>
      </c>
      <c r="U1109" s="4" t="e">
        <v>#REF!</v>
      </c>
      <c r="V1109" s="4" t="e">
        <v>#REF!</v>
      </c>
      <c r="W1109" s="4">
        <v>0</v>
      </c>
      <c r="X1109" s="4">
        <v>0</v>
      </c>
      <c r="AA1109">
        <v>3</v>
      </c>
      <c r="AB1109">
        <v>251</v>
      </c>
    </row>
    <row r="1110" spans="1:28">
      <c r="A1110" t="s">
        <v>890</v>
      </c>
      <c r="B1110" t="s">
        <v>8</v>
      </c>
      <c r="C1110" t="s">
        <v>891</v>
      </c>
      <c r="E1110" s="4">
        <v>130457.22</v>
      </c>
      <c r="F1110" t="e">
        <v>#REF!</v>
      </c>
      <c r="G1110" s="4" t="e">
        <v>#REF!</v>
      </c>
      <c r="K1110">
        <v>9</v>
      </c>
      <c r="L1110">
        <v>10</v>
      </c>
      <c r="M1110">
        <v>5</v>
      </c>
      <c r="N1110">
        <v>1</v>
      </c>
      <c r="O1110">
        <v>11</v>
      </c>
      <c r="P1110">
        <v>8</v>
      </c>
      <c r="R1110">
        <v>44</v>
      </c>
      <c r="S1110" s="4">
        <v>21346.430282702444</v>
      </c>
      <c r="T1110" s="4">
        <v>21346.430282702444</v>
      </c>
      <c r="U1110" s="4" t="e">
        <v>#REF!</v>
      </c>
      <c r="V1110" s="4" t="e">
        <v>#REF!</v>
      </c>
      <c r="W1110" s="4">
        <v>0</v>
      </c>
      <c r="X1110" s="4">
        <v>0</v>
      </c>
      <c r="AA1110">
        <v>40</v>
      </c>
      <c r="AB1110">
        <v>40</v>
      </c>
    </row>
    <row r="1111" spans="1:28">
      <c r="A1111" t="s">
        <v>890</v>
      </c>
      <c r="B1111" t="s">
        <v>11</v>
      </c>
      <c r="C1111" t="s">
        <v>1011</v>
      </c>
      <c r="E1111" s="4" t="s">
        <v>1012</v>
      </c>
      <c r="F1111" t="e">
        <v>#REF!</v>
      </c>
      <c r="G1111" s="4" t="e">
        <v>#REF!</v>
      </c>
      <c r="R1111">
        <v>0</v>
      </c>
      <c r="S1111" s="4">
        <v>0</v>
      </c>
      <c r="T1111" s="4">
        <v>0</v>
      </c>
      <c r="U1111" s="4" t="e">
        <v>#REF!</v>
      </c>
      <c r="V1111" s="4" t="e">
        <v>#REF!</v>
      </c>
      <c r="W1111" s="4">
        <v>0</v>
      </c>
      <c r="X1111" s="4">
        <v>0</v>
      </c>
      <c r="AA1111" s="5"/>
      <c r="AB1111" s="5"/>
    </row>
    <row r="1112" spans="1:28">
      <c r="A1112" t="s">
        <v>890</v>
      </c>
      <c r="B1112" t="s">
        <v>13</v>
      </c>
      <c r="C1112" t="s">
        <v>1011</v>
      </c>
      <c r="E1112" s="4" t="s">
        <v>1012</v>
      </c>
      <c r="F1112" t="e">
        <v>#REF!</v>
      </c>
      <c r="G1112" s="4" t="e">
        <v>#REF!</v>
      </c>
      <c r="R1112">
        <v>0</v>
      </c>
      <c r="S1112" s="4">
        <v>0</v>
      </c>
      <c r="T1112" s="4">
        <v>0</v>
      </c>
      <c r="U1112" s="4" t="e">
        <v>#REF!</v>
      </c>
      <c r="V1112" s="4" t="e">
        <v>#REF!</v>
      </c>
      <c r="W1112" s="4">
        <v>0</v>
      </c>
      <c r="X1112" s="4">
        <v>0</v>
      </c>
      <c r="AA1112" s="5"/>
      <c r="AB1112" s="5"/>
    </row>
    <row r="1113" spans="1:28">
      <c r="A1113" t="s">
        <v>890</v>
      </c>
      <c r="B1113" t="s">
        <v>15</v>
      </c>
      <c r="C1113" t="s">
        <v>1011</v>
      </c>
      <c r="E1113" s="4" t="s">
        <v>1012</v>
      </c>
      <c r="F1113" t="e">
        <v>#REF!</v>
      </c>
      <c r="G1113" s="4" t="e">
        <v>#REF!</v>
      </c>
      <c r="R1113">
        <v>0</v>
      </c>
      <c r="S1113" s="4">
        <v>0</v>
      </c>
      <c r="T1113" s="4">
        <v>0</v>
      </c>
      <c r="U1113" s="4" t="e">
        <v>#REF!</v>
      </c>
      <c r="V1113" s="4" t="e">
        <v>#REF!</v>
      </c>
      <c r="W1113" s="4">
        <v>0</v>
      </c>
      <c r="X1113" s="4">
        <v>0</v>
      </c>
      <c r="AA1113" s="5"/>
      <c r="AB1113" s="5"/>
    </row>
    <row r="1114" spans="1:28">
      <c r="A1114" t="s">
        <v>890</v>
      </c>
      <c r="B1114" t="s">
        <v>17</v>
      </c>
      <c r="C1114" t="s">
        <v>1011</v>
      </c>
      <c r="E1114" s="4" t="s">
        <v>1012</v>
      </c>
      <c r="F1114" t="e">
        <v>#REF!</v>
      </c>
      <c r="G1114" s="4" t="e">
        <v>#REF!</v>
      </c>
      <c r="R1114">
        <v>0</v>
      </c>
      <c r="S1114" s="4">
        <v>0</v>
      </c>
      <c r="T1114" s="4">
        <v>0</v>
      </c>
      <c r="U1114" s="4" t="e">
        <v>#REF!</v>
      </c>
      <c r="V1114" s="4" t="e">
        <v>#REF!</v>
      </c>
      <c r="W1114" s="4">
        <v>0</v>
      </c>
      <c r="X1114" s="4">
        <v>0</v>
      </c>
    </row>
    <row r="1115" spans="1:28">
      <c r="A1115" t="s">
        <v>890</v>
      </c>
      <c r="B1115" t="s">
        <v>19</v>
      </c>
      <c r="C1115" t="s">
        <v>1011</v>
      </c>
      <c r="E1115" s="4" t="s">
        <v>1012</v>
      </c>
      <c r="F1115" t="e">
        <v>#REF!</v>
      </c>
      <c r="G1115" s="4" t="e">
        <v>#REF!</v>
      </c>
      <c r="R1115">
        <v>0</v>
      </c>
      <c r="S1115" s="4">
        <v>0</v>
      </c>
      <c r="T1115" s="4">
        <v>0</v>
      </c>
      <c r="U1115" s="4" t="e">
        <v>#REF!</v>
      </c>
      <c r="V1115" s="4" t="e">
        <v>#REF!</v>
      </c>
      <c r="W1115" s="4">
        <v>0</v>
      </c>
      <c r="X1115" s="4">
        <v>0</v>
      </c>
    </row>
    <row r="1116" spans="1:28">
      <c r="A1116" t="s">
        <v>890</v>
      </c>
      <c r="B1116" t="s">
        <v>21</v>
      </c>
      <c r="C1116" t="s">
        <v>1011</v>
      </c>
      <c r="E1116" s="4" t="s">
        <v>1012</v>
      </c>
      <c r="F1116" t="e">
        <v>#REF!</v>
      </c>
      <c r="G1116" s="4" t="e">
        <v>#REF!</v>
      </c>
      <c r="R1116">
        <v>0</v>
      </c>
      <c r="S1116" s="4">
        <v>0</v>
      </c>
      <c r="T1116" s="4">
        <v>0</v>
      </c>
      <c r="U1116" s="4" t="e">
        <v>#REF!</v>
      </c>
      <c r="V1116" s="4" t="e">
        <v>#REF!</v>
      </c>
      <c r="W1116" s="4">
        <v>0</v>
      </c>
      <c r="X1116" s="4">
        <v>0</v>
      </c>
      <c r="AA1116" s="5"/>
      <c r="AB1116" s="5"/>
    </row>
    <row r="1117" spans="1:28">
      <c r="A1117" t="s">
        <v>890</v>
      </c>
      <c r="B1117" t="s">
        <v>23</v>
      </c>
      <c r="C1117" t="s">
        <v>1139</v>
      </c>
      <c r="E1117" s="4">
        <v>94036.63</v>
      </c>
      <c r="F1117" t="e">
        <v>#REF!</v>
      </c>
      <c r="G1117" s="4" t="e">
        <v>#REF!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R1117">
        <v>0</v>
      </c>
      <c r="S1117" s="4">
        <v>0</v>
      </c>
      <c r="T1117" s="4">
        <v>0</v>
      </c>
      <c r="U1117" s="4" t="e">
        <v>#REF!</v>
      </c>
      <c r="V1117" s="4" t="e">
        <v>#REF!</v>
      </c>
      <c r="W1117" s="4">
        <v>0</v>
      </c>
      <c r="X1117" s="4">
        <v>0</v>
      </c>
      <c r="AA1117">
        <v>50</v>
      </c>
      <c r="AB1117">
        <v>49</v>
      </c>
    </row>
    <row r="1118" spans="1:28">
      <c r="A1118" t="s">
        <v>892</v>
      </c>
      <c r="B1118" t="s">
        <v>8</v>
      </c>
      <c r="C1118" t="s">
        <v>893</v>
      </c>
      <c r="E1118" s="4">
        <v>35706.660000000003</v>
      </c>
      <c r="F1118" t="e">
        <v>#REF!</v>
      </c>
      <c r="G1118" s="4" t="e">
        <v>#REF!</v>
      </c>
      <c r="K1118">
        <v>8</v>
      </c>
      <c r="L1118">
        <v>8</v>
      </c>
      <c r="M1118">
        <v>12</v>
      </c>
      <c r="N1118">
        <v>5</v>
      </c>
      <c r="O1118">
        <v>10</v>
      </c>
      <c r="P1118">
        <v>5</v>
      </c>
      <c r="R1118">
        <v>48</v>
      </c>
      <c r="S1118" s="4">
        <v>23287.01485385721</v>
      </c>
      <c r="T1118" s="4">
        <v>23287.01485385721</v>
      </c>
      <c r="U1118" s="4" t="e">
        <v>#REF!</v>
      </c>
      <c r="V1118" s="4" t="e">
        <v>#REF!</v>
      </c>
      <c r="W1118" s="4">
        <v>0</v>
      </c>
      <c r="X1118" s="4">
        <v>0</v>
      </c>
      <c r="AA1118">
        <v>2</v>
      </c>
      <c r="AB1118">
        <v>1000</v>
      </c>
    </row>
    <row r="1119" spans="1:28">
      <c r="A1119" t="s">
        <v>892</v>
      </c>
      <c r="B1119" t="s">
        <v>8</v>
      </c>
      <c r="C1119" t="s">
        <v>1140</v>
      </c>
      <c r="E1119" s="4">
        <v>23206.66</v>
      </c>
      <c r="F1119" t="e">
        <v>#REF!</v>
      </c>
      <c r="G1119" s="4" t="e">
        <v>#REF!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R1119">
        <v>0</v>
      </c>
      <c r="S1119" s="4">
        <v>0</v>
      </c>
      <c r="T1119" s="4">
        <v>0</v>
      </c>
      <c r="U1119" s="4" t="e">
        <v>#REF!</v>
      </c>
      <c r="V1119" s="4" t="e">
        <v>#REF!</v>
      </c>
      <c r="W1119" s="4">
        <v>0</v>
      </c>
      <c r="X1119" s="4">
        <v>0</v>
      </c>
      <c r="AA1119" t="s">
        <v>1010</v>
      </c>
      <c r="AB1119">
        <v>250</v>
      </c>
    </row>
    <row r="1120" spans="1:28">
      <c r="A1120" t="s">
        <v>892</v>
      </c>
      <c r="B1120" t="s">
        <v>11</v>
      </c>
      <c r="C1120" t="s">
        <v>894</v>
      </c>
      <c r="E1120" s="4">
        <v>45773.18</v>
      </c>
      <c r="F1120" t="e">
        <v>#REF!</v>
      </c>
      <c r="G1120" s="4" t="e">
        <v>#REF!</v>
      </c>
      <c r="K1120">
        <v>9</v>
      </c>
      <c r="L1120">
        <v>10</v>
      </c>
      <c r="M1120">
        <v>9</v>
      </c>
      <c r="N1120">
        <v>6</v>
      </c>
      <c r="O1120">
        <v>11</v>
      </c>
      <c r="P1120">
        <v>5</v>
      </c>
      <c r="R1120">
        <v>50</v>
      </c>
      <c r="S1120" s="4">
        <v>24257.307139434597</v>
      </c>
      <c r="T1120" s="4">
        <v>24257.307139434597</v>
      </c>
      <c r="U1120" s="4" t="e">
        <v>#REF!</v>
      </c>
      <c r="V1120" s="4" t="e">
        <v>#REF!</v>
      </c>
      <c r="W1120" s="4">
        <v>0</v>
      </c>
      <c r="X1120" s="4">
        <v>0</v>
      </c>
      <c r="AA1120">
        <v>30</v>
      </c>
      <c r="AB1120">
        <v>49</v>
      </c>
    </row>
    <row r="1121" spans="1:28">
      <c r="A1121" t="s">
        <v>892</v>
      </c>
      <c r="B1121" t="s">
        <v>13</v>
      </c>
      <c r="C1121" t="s">
        <v>895</v>
      </c>
      <c r="E1121" s="4">
        <v>33081.660000000003</v>
      </c>
      <c r="F1121" t="e">
        <v>#REF!</v>
      </c>
      <c r="G1121" s="4" t="e">
        <v>#REF!</v>
      </c>
      <c r="K1121">
        <v>9</v>
      </c>
      <c r="L1121">
        <v>7</v>
      </c>
      <c r="M1121">
        <v>5</v>
      </c>
      <c r="N1121">
        <v>3</v>
      </c>
      <c r="O1121">
        <v>10</v>
      </c>
      <c r="P1121">
        <v>6</v>
      </c>
      <c r="R1121">
        <v>40</v>
      </c>
      <c r="S1121" s="4">
        <v>19405.845711547678</v>
      </c>
      <c r="T1121" s="4">
        <v>19405.845711547678</v>
      </c>
      <c r="U1121" s="4" t="e">
        <v>#REF!</v>
      </c>
      <c r="V1121" s="4" t="e">
        <v>#REF!</v>
      </c>
      <c r="W1121" s="4">
        <v>0</v>
      </c>
      <c r="X1121" s="4">
        <v>0</v>
      </c>
      <c r="AA1121">
        <v>20</v>
      </c>
      <c r="AB1121">
        <v>47</v>
      </c>
    </row>
    <row r="1122" spans="1:28">
      <c r="A1122" t="s">
        <v>892</v>
      </c>
      <c r="B1122" t="s">
        <v>15</v>
      </c>
      <c r="C1122" t="s">
        <v>896</v>
      </c>
      <c r="E1122" s="4">
        <v>37668.660000000003</v>
      </c>
      <c r="F1122" t="e">
        <v>#REF!</v>
      </c>
      <c r="G1122" s="4" t="e">
        <v>#REF!</v>
      </c>
      <c r="K1122">
        <v>5</v>
      </c>
      <c r="L1122">
        <v>7</v>
      </c>
      <c r="M1122">
        <v>7</v>
      </c>
      <c r="N1122">
        <v>5</v>
      </c>
      <c r="O1122">
        <v>10</v>
      </c>
      <c r="P1122">
        <v>4</v>
      </c>
      <c r="R1122">
        <v>38</v>
      </c>
      <c r="S1122" s="4">
        <v>18435.553425970294</v>
      </c>
      <c r="T1122" s="4">
        <v>18435.553425970294</v>
      </c>
      <c r="U1122" s="4" t="e">
        <v>#REF!</v>
      </c>
      <c r="V1122" s="4" t="e">
        <v>#REF!</v>
      </c>
      <c r="W1122" s="4">
        <v>0</v>
      </c>
      <c r="X1122" s="4">
        <v>0</v>
      </c>
      <c r="AA1122">
        <v>15</v>
      </c>
      <c r="AB1122">
        <v>15</v>
      </c>
    </row>
    <row r="1123" spans="1:28">
      <c r="A1123" t="s">
        <v>892</v>
      </c>
      <c r="B1123" t="s">
        <v>17</v>
      </c>
      <c r="C1123" t="s">
        <v>897</v>
      </c>
      <c r="E1123" s="4">
        <v>26881.66</v>
      </c>
      <c r="F1123" t="e">
        <v>#REF!</v>
      </c>
      <c r="G1123" s="4" t="e">
        <v>#REF!</v>
      </c>
      <c r="K1123">
        <v>5</v>
      </c>
      <c r="L1123">
        <v>8</v>
      </c>
      <c r="M1123">
        <v>6</v>
      </c>
      <c r="N1123">
        <v>3</v>
      </c>
      <c r="O1123">
        <v>10</v>
      </c>
      <c r="P1123">
        <v>4</v>
      </c>
      <c r="R1123">
        <v>36</v>
      </c>
      <c r="S1123" s="4">
        <v>17465.261140392908</v>
      </c>
      <c r="T1123" s="4">
        <v>17465.261140392908</v>
      </c>
      <c r="U1123" s="4" t="e">
        <v>#REF!</v>
      </c>
      <c r="V1123" s="4" t="e">
        <v>#REF!</v>
      </c>
      <c r="W1123" s="4">
        <v>0</v>
      </c>
      <c r="X1123" s="4">
        <v>0</v>
      </c>
      <c r="AA1123">
        <v>25</v>
      </c>
      <c r="AB1123">
        <v>52</v>
      </c>
    </row>
    <row r="1124" spans="1:28">
      <c r="A1124" t="s">
        <v>892</v>
      </c>
      <c r="B1124" t="s">
        <v>19</v>
      </c>
      <c r="C1124" t="s">
        <v>898</v>
      </c>
      <c r="E1124" s="4">
        <v>36066.660000000003</v>
      </c>
      <c r="F1124" t="e">
        <v>#REF!</v>
      </c>
      <c r="G1124" s="4" t="e">
        <v>#REF!</v>
      </c>
      <c r="K1124">
        <v>5</v>
      </c>
      <c r="L1124">
        <v>8</v>
      </c>
      <c r="M1124">
        <v>3</v>
      </c>
      <c r="N1124">
        <v>4</v>
      </c>
      <c r="O1124">
        <v>11</v>
      </c>
      <c r="P1124">
        <v>2</v>
      </c>
      <c r="R1124">
        <v>33</v>
      </c>
      <c r="S1124" s="4">
        <v>16009.822712026833</v>
      </c>
      <c r="T1124" s="4">
        <v>16009.822712026833</v>
      </c>
      <c r="U1124" s="4" t="e">
        <v>#REF!</v>
      </c>
      <c r="V1124" s="4" t="e">
        <v>#REF!</v>
      </c>
      <c r="W1124" s="4">
        <v>0</v>
      </c>
      <c r="X1124" s="4">
        <v>0</v>
      </c>
      <c r="AA1124">
        <v>10</v>
      </c>
      <c r="AB1124">
        <v>48</v>
      </c>
    </row>
    <row r="1125" spans="1:28">
      <c r="A1125" t="s">
        <v>892</v>
      </c>
      <c r="B1125" t="s">
        <v>21</v>
      </c>
      <c r="C1125" t="s">
        <v>899</v>
      </c>
      <c r="E1125" s="4">
        <v>31156.66</v>
      </c>
      <c r="F1125" t="e">
        <v>#REF!</v>
      </c>
      <c r="G1125" s="4" t="e">
        <v>#REF!</v>
      </c>
      <c r="K1125">
        <v>3</v>
      </c>
      <c r="L1125">
        <v>6</v>
      </c>
      <c r="M1125">
        <v>6</v>
      </c>
      <c r="N1125">
        <v>4</v>
      </c>
      <c r="O1125">
        <v>10</v>
      </c>
      <c r="P1125">
        <v>4</v>
      </c>
      <c r="R1125">
        <v>33</v>
      </c>
      <c r="S1125" s="4">
        <v>16009.822712026833</v>
      </c>
      <c r="T1125" s="4">
        <v>16009.822712026833</v>
      </c>
      <c r="U1125" s="4" t="e">
        <v>#REF!</v>
      </c>
      <c r="V1125" s="4" t="e">
        <v>#REF!</v>
      </c>
      <c r="W1125" s="4">
        <v>0</v>
      </c>
      <c r="X1125" s="4">
        <v>0</v>
      </c>
      <c r="AA1125">
        <v>20</v>
      </c>
      <c r="AB1125">
        <v>41</v>
      </c>
    </row>
    <row r="1126" spans="1:28">
      <c r="A1126" t="s">
        <v>892</v>
      </c>
      <c r="B1126" t="s">
        <v>23</v>
      </c>
      <c r="C1126" t="s">
        <v>900</v>
      </c>
      <c r="E1126" s="4">
        <v>31366.66</v>
      </c>
      <c r="F1126" t="e">
        <v>#REF!</v>
      </c>
      <c r="G1126" s="4" t="e">
        <v>#REF!</v>
      </c>
      <c r="K1126">
        <v>6</v>
      </c>
      <c r="L1126">
        <v>6</v>
      </c>
      <c r="M1126">
        <v>7</v>
      </c>
      <c r="N1126">
        <v>5</v>
      </c>
      <c r="O1126">
        <v>12</v>
      </c>
      <c r="P1126">
        <v>2</v>
      </c>
      <c r="R1126">
        <v>38</v>
      </c>
      <c r="S1126" s="4">
        <v>18435.553425970294</v>
      </c>
      <c r="T1126" s="4">
        <v>18435.553425970294</v>
      </c>
      <c r="U1126" s="4" t="e">
        <v>#REF!</v>
      </c>
      <c r="V1126" s="4" t="e">
        <v>#REF!</v>
      </c>
      <c r="W1126" s="4">
        <v>0</v>
      </c>
      <c r="X1126" s="4">
        <v>0</v>
      </c>
      <c r="AA1126">
        <v>30</v>
      </c>
      <c r="AB1126">
        <v>38</v>
      </c>
    </row>
    <row r="1127" spans="1:28">
      <c r="A1127" t="s">
        <v>901</v>
      </c>
      <c r="B1127" t="s">
        <v>8</v>
      </c>
      <c r="C1127" t="s">
        <v>903</v>
      </c>
      <c r="E1127" s="4">
        <v>460000</v>
      </c>
      <c r="F1127" t="e">
        <v>#REF!</v>
      </c>
      <c r="G1127" s="4" t="e">
        <v>#REF!</v>
      </c>
      <c r="K1127">
        <v>9</v>
      </c>
      <c r="L1127">
        <v>10</v>
      </c>
      <c r="M1127">
        <v>15</v>
      </c>
      <c r="N1127">
        <v>2</v>
      </c>
      <c r="O1127">
        <v>11</v>
      </c>
      <c r="P1127">
        <v>7</v>
      </c>
      <c r="R1127">
        <v>54</v>
      </c>
      <c r="S1127" s="4">
        <v>26197.891710589363</v>
      </c>
      <c r="T1127" s="4">
        <v>26197.891710589363</v>
      </c>
      <c r="U1127" s="4" t="e">
        <v>#REF!</v>
      </c>
      <c r="V1127" s="4" t="e">
        <v>#REF!</v>
      </c>
      <c r="W1127" s="4">
        <v>0</v>
      </c>
      <c r="X1127" s="4">
        <v>0</v>
      </c>
      <c r="AA1127">
        <v>5</v>
      </c>
      <c r="AB1127">
        <v>2600</v>
      </c>
    </row>
    <row r="1128" spans="1:28">
      <c r="A1128" t="s">
        <v>901</v>
      </c>
      <c r="B1128" t="s">
        <v>8</v>
      </c>
      <c r="C1128" t="s">
        <v>902</v>
      </c>
      <c r="E1128" s="4">
        <v>41000</v>
      </c>
      <c r="F1128" t="e">
        <v>#REF!</v>
      </c>
      <c r="G1128" s="4" t="e">
        <v>#REF!</v>
      </c>
      <c r="K1128">
        <v>8</v>
      </c>
      <c r="L1128">
        <v>10</v>
      </c>
      <c r="M1128">
        <v>7</v>
      </c>
      <c r="N1128">
        <v>3</v>
      </c>
      <c r="O1128">
        <v>11</v>
      </c>
      <c r="P1128">
        <v>6</v>
      </c>
      <c r="R1128">
        <v>45</v>
      </c>
      <c r="S1128" s="4">
        <v>21831.576425491137</v>
      </c>
      <c r="T1128" s="4">
        <v>21831.576425491137</v>
      </c>
      <c r="U1128" s="4" t="e">
        <v>#REF!</v>
      </c>
      <c r="V1128" s="4" t="e">
        <v>#REF!</v>
      </c>
      <c r="W1128" s="4">
        <v>0</v>
      </c>
      <c r="X1128" s="4">
        <v>0</v>
      </c>
      <c r="AA1128">
        <v>20</v>
      </c>
      <c r="AB1128">
        <v>32</v>
      </c>
    </row>
    <row r="1129" spans="1:28">
      <c r="A1129" t="s">
        <v>901</v>
      </c>
      <c r="B1129" t="s">
        <v>11</v>
      </c>
      <c r="C1129" t="s">
        <v>292</v>
      </c>
      <c r="E1129" s="4">
        <v>43500</v>
      </c>
      <c r="F1129" t="e">
        <v>#REF!</v>
      </c>
      <c r="G1129" s="4" t="e">
        <v>#REF!</v>
      </c>
      <c r="K1129">
        <v>6</v>
      </c>
      <c r="L1129">
        <v>8</v>
      </c>
      <c r="M1129">
        <v>5</v>
      </c>
      <c r="N1129">
        <v>3</v>
      </c>
      <c r="O1129">
        <v>11</v>
      </c>
      <c r="P1129">
        <v>5</v>
      </c>
      <c r="R1129">
        <v>38</v>
      </c>
      <c r="S1129" s="4">
        <v>18435.553425970294</v>
      </c>
      <c r="T1129" s="4">
        <v>18435.553425970294</v>
      </c>
      <c r="U1129" s="4" t="e">
        <v>#REF!</v>
      </c>
      <c r="V1129" s="4" t="e">
        <v>#REF!</v>
      </c>
      <c r="W1129" s="4">
        <v>0</v>
      </c>
      <c r="X1129" s="4">
        <v>0</v>
      </c>
      <c r="AA1129">
        <v>30</v>
      </c>
      <c r="AB1129">
        <v>50</v>
      </c>
    </row>
    <row r="1130" spans="1:28">
      <c r="A1130" t="s">
        <v>901</v>
      </c>
      <c r="B1130" t="s">
        <v>13</v>
      </c>
      <c r="C1130" t="s">
        <v>904</v>
      </c>
      <c r="E1130" s="4">
        <v>55000</v>
      </c>
      <c r="F1130" t="e">
        <v>#REF!</v>
      </c>
      <c r="G1130" s="4" t="e">
        <v>#REF!</v>
      </c>
      <c r="K1130">
        <v>5</v>
      </c>
      <c r="L1130">
        <v>8</v>
      </c>
      <c r="M1130">
        <v>4</v>
      </c>
      <c r="N1130">
        <v>3</v>
      </c>
      <c r="O1130">
        <v>10</v>
      </c>
      <c r="P1130">
        <v>5</v>
      </c>
      <c r="R1130">
        <v>35</v>
      </c>
      <c r="S1130" s="4">
        <v>16980.114997604218</v>
      </c>
      <c r="T1130" s="4">
        <v>16980.114997604218</v>
      </c>
      <c r="U1130" s="4" t="e">
        <v>#REF!</v>
      </c>
      <c r="V1130" s="4" t="e">
        <v>#REF!</v>
      </c>
      <c r="W1130" s="4">
        <v>0</v>
      </c>
      <c r="X1130" s="4">
        <v>0</v>
      </c>
      <c r="AA1130">
        <v>20</v>
      </c>
      <c r="AB1130">
        <v>12</v>
      </c>
    </row>
    <row r="1131" spans="1:28">
      <c r="A1131" t="s">
        <v>901</v>
      </c>
      <c r="B1131" t="s">
        <v>15</v>
      </c>
      <c r="C1131" t="s">
        <v>1011</v>
      </c>
      <c r="E1131" s="4" t="s">
        <v>1012</v>
      </c>
      <c r="F1131" t="e">
        <v>#REF!</v>
      </c>
      <c r="G1131" s="4" t="e">
        <v>#REF!</v>
      </c>
      <c r="R1131">
        <v>0</v>
      </c>
      <c r="S1131" s="4">
        <v>0</v>
      </c>
      <c r="T1131" s="4">
        <v>0</v>
      </c>
      <c r="U1131" s="4" t="e">
        <v>#REF!</v>
      </c>
      <c r="V1131" s="4" t="e">
        <v>#REF!</v>
      </c>
      <c r="W1131" s="4">
        <v>0</v>
      </c>
      <c r="X1131" s="4">
        <v>0</v>
      </c>
    </row>
    <row r="1132" spans="1:28">
      <c r="A1132" t="s">
        <v>901</v>
      </c>
      <c r="B1132" t="s">
        <v>17</v>
      </c>
      <c r="C1132" t="s">
        <v>905</v>
      </c>
      <c r="E1132" s="4">
        <v>22000</v>
      </c>
      <c r="F1132" t="e">
        <v>#REF!</v>
      </c>
      <c r="G1132" s="4" t="e">
        <v>#REF!</v>
      </c>
      <c r="K1132">
        <v>4</v>
      </c>
      <c r="L1132">
        <v>7</v>
      </c>
      <c r="M1132">
        <v>6</v>
      </c>
      <c r="N1132">
        <v>2</v>
      </c>
      <c r="O1132">
        <v>9</v>
      </c>
      <c r="P1132">
        <v>4</v>
      </c>
      <c r="R1132">
        <v>32</v>
      </c>
      <c r="S1132" s="4">
        <v>15524.676569238141</v>
      </c>
      <c r="T1132" s="4">
        <v>15524.676569238141</v>
      </c>
      <c r="U1132" s="4" t="e">
        <v>#REF!</v>
      </c>
      <c r="V1132" s="4" t="e">
        <v>#REF!</v>
      </c>
      <c r="W1132" s="4">
        <v>0</v>
      </c>
      <c r="X1132" s="4">
        <v>0</v>
      </c>
      <c r="AA1132">
        <v>15</v>
      </c>
      <c r="AB1132">
        <v>12</v>
      </c>
    </row>
    <row r="1133" spans="1:28">
      <c r="A1133" t="s">
        <v>901</v>
      </c>
      <c r="B1133" t="s">
        <v>19</v>
      </c>
      <c r="C1133" t="s">
        <v>1011</v>
      </c>
      <c r="E1133" s="4" t="s">
        <v>1012</v>
      </c>
      <c r="F1133" t="e">
        <v>#REF!</v>
      </c>
      <c r="G1133" s="4" t="e">
        <v>#REF!</v>
      </c>
      <c r="R1133">
        <v>0</v>
      </c>
      <c r="S1133" s="4">
        <v>0</v>
      </c>
      <c r="T1133" s="4">
        <v>0</v>
      </c>
      <c r="U1133" s="4" t="e">
        <v>#REF!</v>
      </c>
      <c r="V1133" s="4" t="e">
        <v>#REF!</v>
      </c>
      <c r="W1133" s="4">
        <v>0</v>
      </c>
      <c r="X1133" s="4">
        <v>0</v>
      </c>
    </row>
    <row r="1134" spans="1:28">
      <c r="A1134" t="s">
        <v>901</v>
      </c>
      <c r="B1134" t="s">
        <v>21</v>
      </c>
      <c r="C1134" t="s">
        <v>210</v>
      </c>
      <c r="E1134" s="4">
        <v>12000</v>
      </c>
      <c r="F1134" t="e">
        <v>#REF!</v>
      </c>
      <c r="G1134" s="4" t="e">
        <v>#REF!</v>
      </c>
      <c r="K1134">
        <v>5</v>
      </c>
      <c r="L1134">
        <v>7</v>
      </c>
      <c r="M1134">
        <v>2</v>
      </c>
      <c r="N1134">
        <v>2</v>
      </c>
      <c r="O1134">
        <v>9</v>
      </c>
      <c r="P1134">
        <v>4</v>
      </c>
      <c r="R1134">
        <v>29</v>
      </c>
      <c r="S1134" s="4">
        <v>14069.238140872065</v>
      </c>
      <c r="T1134" s="4">
        <v>12000</v>
      </c>
      <c r="U1134" s="4" t="e">
        <v>#REF!</v>
      </c>
      <c r="V1134" s="4" t="e">
        <v>#REF!</v>
      </c>
      <c r="W1134" s="4">
        <v>0</v>
      </c>
      <c r="X1134" s="4">
        <v>0</v>
      </c>
      <c r="AA1134">
        <v>20</v>
      </c>
      <c r="AB1134">
        <v>12</v>
      </c>
    </row>
    <row r="1135" spans="1:28">
      <c r="A1135" t="s">
        <v>901</v>
      </c>
      <c r="B1135" t="s">
        <v>23</v>
      </c>
      <c r="C1135" t="s">
        <v>1141</v>
      </c>
      <c r="E1135" s="4">
        <v>60000</v>
      </c>
      <c r="F1135" t="e">
        <v>#REF!</v>
      </c>
      <c r="G1135" s="4" t="e">
        <v>#REF!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R1135">
        <v>0</v>
      </c>
      <c r="S1135" s="4">
        <v>0</v>
      </c>
      <c r="T1135" s="4">
        <v>0</v>
      </c>
      <c r="U1135" s="4" t="e">
        <v>#REF!</v>
      </c>
      <c r="V1135" s="4" t="e">
        <v>#REF!</v>
      </c>
      <c r="W1135" s="4">
        <v>0</v>
      </c>
      <c r="X1135" s="4">
        <v>0</v>
      </c>
      <c r="AA1135">
        <v>30</v>
      </c>
      <c r="AB113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Sheet2</vt:lpstr>
      <vt:lpstr>Sheet1</vt:lpstr>
      <vt:lpstr>Sheet3</vt:lpstr>
      <vt:lpstr>Emisije</vt:lpstr>
      <vt:lpstr>Lista1</vt:lpstr>
      <vt:lpstr>Nak</vt:lpstr>
      <vt:lpstr>Nakladnici</vt:lpstr>
      <vt:lpstr>Trajanje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pc3</cp:lastModifiedBy>
  <cp:lastPrinted>2013-07-24T06:38:54Z</cp:lastPrinted>
  <dcterms:created xsi:type="dcterms:W3CDTF">2013-06-11T19:11:59Z</dcterms:created>
  <dcterms:modified xsi:type="dcterms:W3CDTF">2013-09-23T11:52:38Z</dcterms:modified>
</cp:coreProperties>
</file>